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03 시계열 고등학교(유형별 포함)(1965-2023)\03 시계열 고등학교(1965-2023)\"/>
    </mc:Choice>
  </mc:AlternateContent>
  <bookViews>
    <workbookView xWindow="240" yWindow="60" windowWidth="23130" windowHeight="11430"/>
  </bookViews>
  <sheets>
    <sheet name="교원1인당 학생수(1965-)" sheetId="1" r:id="rId1"/>
    <sheet name="학급당 학생수(1965-)" sheetId="2" r:id="rId2"/>
    <sheet name="학생1인당 교지면적 및 건물면적(1965-)" sheetId="3" r:id="rId3"/>
  </sheets>
  <calcPr calcId="162913"/>
</workbook>
</file>

<file path=xl/calcChain.xml><?xml version="1.0" encoding="utf-8"?>
<calcChain xmlns="http://schemas.openxmlformats.org/spreadsheetml/2006/main">
  <c r="AA62" i="3" l="1"/>
  <c r="G62" i="2"/>
  <c r="C62" i="2" s="1"/>
  <c r="F62" i="2"/>
  <c r="E62" i="2"/>
  <c r="D62" i="2"/>
  <c r="F62" i="1"/>
  <c r="E62" i="1"/>
  <c r="D62" i="1"/>
  <c r="C62" i="1"/>
  <c r="G62" i="1" s="1"/>
  <c r="D63" i="2" l="1"/>
  <c r="E63" i="2"/>
  <c r="F63" i="2"/>
  <c r="G63" i="2"/>
  <c r="D63" i="1"/>
  <c r="E63" i="1"/>
  <c r="F63" i="1"/>
  <c r="C63" i="1"/>
  <c r="C63" i="2" l="1"/>
  <c r="G63" i="1"/>
  <c r="Z37" i="3"/>
  <c r="Y37" i="3"/>
  <c r="X37" i="3"/>
  <c r="S37" i="3"/>
  <c r="W37" i="3" s="1"/>
  <c r="R37" i="3"/>
  <c r="Q37" i="3"/>
  <c r="P37" i="3"/>
  <c r="K37" i="3"/>
  <c r="O37" i="3" s="1"/>
  <c r="J37" i="3"/>
  <c r="I37" i="3"/>
  <c r="H37" i="3"/>
  <c r="C37" i="3"/>
  <c r="G37" i="3" s="1"/>
  <c r="Z36" i="3"/>
  <c r="Y36" i="3"/>
  <c r="X36" i="3"/>
  <c r="S36" i="3"/>
  <c r="W36" i="3" s="1"/>
  <c r="R36" i="3"/>
  <c r="Q36" i="3"/>
  <c r="P36" i="3"/>
  <c r="K36" i="3"/>
  <c r="O36" i="3" s="1"/>
  <c r="J36" i="3"/>
  <c r="I36" i="3"/>
  <c r="H36" i="3"/>
  <c r="C36" i="3"/>
  <c r="G36" i="3" s="1"/>
  <c r="Z35" i="3"/>
  <c r="Y35" i="3"/>
  <c r="X35" i="3"/>
  <c r="S35" i="3"/>
  <c r="W35" i="3" s="1"/>
  <c r="R35" i="3"/>
  <c r="Q35" i="3"/>
  <c r="P35" i="3"/>
  <c r="K35" i="3"/>
  <c r="O35" i="3" s="1"/>
  <c r="J35" i="3"/>
  <c r="I35" i="3"/>
  <c r="H35" i="3"/>
  <c r="C35" i="3"/>
  <c r="G35" i="3" s="1"/>
  <c r="Z34" i="3"/>
  <c r="Y34" i="3"/>
  <c r="X34" i="3"/>
  <c r="S34" i="3"/>
  <c r="W34" i="3" s="1"/>
  <c r="R34" i="3"/>
  <c r="Q34" i="3"/>
  <c r="P34" i="3"/>
  <c r="K34" i="3"/>
  <c r="O34" i="3" s="1"/>
  <c r="J34" i="3"/>
  <c r="I34" i="3"/>
  <c r="H34" i="3"/>
  <c r="C34" i="3"/>
  <c r="G34" i="3" s="1"/>
  <c r="Z33" i="3"/>
  <c r="Y33" i="3"/>
  <c r="X33" i="3"/>
  <c r="S33" i="3"/>
  <c r="W33" i="3" s="1"/>
  <c r="R33" i="3"/>
  <c r="Q33" i="3"/>
  <c r="P33" i="3"/>
  <c r="K33" i="3"/>
  <c r="O33" i="3" s="1"/>
  <c r="J33" i="3"/>
  <c r="I33" i="3"/>
  <c r="H33" i="3"/>
  <c r="C33" i="3"/>
  <c r="G33" i="3" s="1"/>
  <c r="Z32" i="3"/>
  <c r="Y32" i="3"/>
  <c r="X32" i="3"/>
  <c r="S32" i="3"/>
  <c r="W32" i="3" s="1"/>
  <c r="R32" i="3"/>
  <c r="Q32" i="3"/>
  <c r="P32" i="3"/>
  <c r="K32" i="3"/>
  <c r="O32" i="3" s="1"/>
  <c r="J32" i="3"/>
  <c r="I32" i="3"/>
  <c r="H32" i="3"/>
  <c r="C32" i="3"/>
  <c r="G32" i="3" s="1"/>
  <c r="Z31" i="3"/>
  <c r="Y31" i="3"/>
  <c r="X31" i="3"/>
  <c r="S31" i="3"/>
  <c r="W31" i="3" s="1"/>
  <c r="R31" i="3"/>
  <c r="Q31" i="3"/>
  <c r="P31" i="3"/>
  <c r="K31" i="3"/>
  <c r="O31" i="3" s="1"/>
  <c r="J31" i="3"/>
  <c r="I31" i="3"/>
  <c r="H31" i="3"/>
  <c r="C31" i="3"/>
  <c r="G31" i="3" s="1"/>
  <c r="Z30" i="3"/>
  <c r="Y30" i="3"/>
  <c r="X30" i="3"/>
  <c r="S30" i="3"/>
  <c r="W30" i="3" s="1"/>
  <c r="R30" i="3"/>
  <c r="Q30" i="3"/>
  <c r="P30" i="3"/>
  <c r="K30" i="3"/>
  <c r="O30" i="3" s="1"/>
  <c r="J30" i="3"/>
  <c r="I30" i="3"/>
  <c r="H30" i="3"/>
  <c r="C30" i="3"/>
  <c r="G30" i="3" s="1"/>
  <c r="Z29" i="3"/>
  <c r="Y29" i="3"/>
  <c r="X29" i="3"/>
  <c r="S29" i="3"/>
  <c r="W29" i="3" s="1"/>
  <c r="R29" i="3"/>
  <c r="Q29" i="3"/>
  <c r="P29" i="3"/>
  <c r="K29" i="3"/>
  <c r="O29" i="3" s="1"/>
  <c r="J29" i="3"/>
  <c r="I29" i="3"/>
  <c r="H29" i="3"/>
  <c r="C29" i="3"/>
  <c r="G29" i="3" s="1"/>
  <c r="Z28" i="3"/>
  <c r="Y28" i="3"/>
  <c r="X28" i="3"/>
  <c r="S28" i="3"/>
  <c r="W28" i="3" s="1"/>
  <c r="R28" i="3"/>
  <c r="Q28" i="3"/>
  <c r="P28" i="3"/>
  <c r="K28" i="3"/>
  <c r="O28" i="3" s="1"/>
  <c r="J28" i="3"/>
  <c r="I28" i="3"/>
  <c r="H28" i="3"/>
  <c r="C28" i="3"/>
  <c r="G28" i="3" s="1"/>
  <c r="Z27" i="3"/>
  <c r="Y27" i="3"/>
  <c r="X27" i="3"/>
  <c r="S27" i="3"/>
  <c r="W27" i="3" s="1"/>
  <c r="R27" i="3"/>
  <c r="Q27" i="3"/>
  <c r="P27" i="3"/>
  <c r="K27" i="3"/>
  <c r="O27" i="3" s="1"/>
  <c r="J27" i="3"/>
  <c r="I27" i="3"/>
  <c r="H27" i="3"/>
  <c r="C27" i="3"/>
  <c r="G27" i="3" s="1"/>
  <c r="Z26" i="3"/>
  <c r="Y26" i="3"/>
  <c r="X26" i="3"/>
  <c r="S26" i="3"/>
  <c r="W26" i="3" s="1"/>
  <c r="R26" i="3"/>
  <c r="Q26" i="3"/>
  <c r="P26" i="3"/>
  <c r="K26" i="3"/>
  <c r="O26" i="3" s="1"/>
  <c r="J26" i="3"/>
  <c r="I26" i="3"/>
  <c r="H26" i="3"/>
  <c r="C26" i="3"/>
  <c r="G26" i="3" s="1"/>
  <c r="Z25" i="3"/>
  <c r="Y25" i="3"/>
  <c r="X25" i="3"/>
  <c r="S25" i="3"/>
  <c r="W25" i="3" s="1"/>
  <c r="R25" i="3"/>
  <c r="Q25" i="3"/>
  <c r="P25" i="3"/>
  <c r="K25" i="3"/>
  <c r="O25" i="3" s="1"/>
  <c r="J25" i="3"/>
  <c r="I25" i="3"/>
  <c r="H25" i="3"/>
  <c r="C25" i="3"/>
  <c r="G25" i="3" s="1"/>
  <c r="Z24" i="3"/>
  <c r="Y24" i="3"/>
  <c r="X24" i="3"/>
  <c r="S24" i="3"/>
  <c r="W24" i="3" s="1"/>
  <c r="R24" i="3"/>
  <c r="Q24" i="3"/>
  <c r="P24" i="3"/>
  <c r="K24" i="3"/>
  <c r="O24" i="3" s="1"/>
  <c r="J24" i="3"/>
  <c r="I24" i="3"/>
  <c r="H24" i="3"/>
  <c r="C24" i="3"/>
  <c r="G24" i="3" s="1"/>
  <c r="Z23" i="3"/>
  <c r="Y23" i="3"/>
  <c r="X23" i="3"/>
  <c r="S23" i="3"/>
  <c r="W23" i="3" s="1"/>
  <c r="R23" i="3"/>
  <c r="Q23" i="3"/>
  <c r="P23" i="3"/>
  <c r="K23" i="3"/>
  <c r="O23" i="3" s="1"/>
  <c r="J23" i="3"/>
  <c r="I23" i="3"/>
  <c r="H23" i="3"/>
  <c r="C23" i="3"/>
  <c r="G23" i="3" s="1"/>
  <c r="Z22" i="3"/>
  <c r="Y22" i="3"/>
  <c r="X22" i="3"/>
  <c r="S22" i="3"/>
  <c r="W22" i="3" s="1"/>
  <c r="R22" i="3"/>
  <c r="Q22" i="3"/>
  <c r="P22" i="3"/>
  <c r="K22" i="3"/>
  <c r="O22" i="3" s="1"/>
  <c r="J22" i="3"/>
  <c r="I22" i="3"/>
  <c r="H22" i="3"/>
  <c r="C22" i="3"/>
  <c r="G22" i="3" s="1"/>
  <c r="Z21" i="3"/>
  <c r="Y21" i="3"/>
  <c r="X21" i="3"/>
  <c r="S21" i="3"/>
  <c r="W21" i="3" s="1"/>
  <c r="R21" i="3"/>
  <c r="Q21" i="3"/>
  <c r="P21" i="3"/>
  <c r="K21" i="3"/>
  <c r="O21" i="3" s="1"/>
  <c r="J21" i="3"/>
  <c r="I21" i="3"/>
  <c r="H21" i="3"/>
  <c r="C21" i="3"/>
  <c r="G21" i="3" s="1"/>
  <c r="Z20" i="3"/>
  <c r="Y20" i="3"/>
  <c r="X20" i="3"/>
  <c r="W20" i="3"/>
  <c r="S20" i="3"/>
  <c r="R20" i="3"/>
  <c r="Q20" i="3"/>
  <c r="P20" i="3"/>
  <c r="K20" i="3"/>
  <c r="O20" i="3" s="1"/>
  <c r="J20" i="3"/>
  <c r="I20" i="3"/>
  <c r="H20" i="3"/>
  <c r="C20" i="3"/>
  <c r="G20" i="3" s="1"/>
  <c r="Z19" i="3"/>
  <c r="Y19" i="3"/>
  <c r="X19" i="3"/>
  <c r="S19" i="3"/>
  <c r="W19" i="3" s="1"/>
  <c r="R19" i="3"/>
  <c r="Q19" i="3"/>
  <c r="P19" i="3"/>
  <c r="K19" i="3"/>
  <c r="O19" i="3" s="1"/>
  <c r="J19" i="3"/>
  <c r="I19" i="3"/>
  <c r="H19" i="3"/>
  <c r="C19" i="3"/>
  <c r="G19" i="3" s="1"/>
  <c r="Z18" i="3"/>
  <c r="Y18" i="3"/>
  <c r="X18" i="3"/>
  <c r="S18" i="3"/>
  <c r="W18" i="3" s="1"/>
  <c r="R18" i="3"/>
  <c r="Q18" i="3"/>
  <c r="P18" i="3"/>
  <c r="K18" i="3"/>
  <c r="O18" i="3" s="1"/>
  <c r="J18" i="3"/>
  <c r="I18" i="3"/>
  <c r="H18" i="3"/>
  <c r="C18" i="3"/>
  <c r="G18" i="3" s="1"/>
  <c r="Z17" i="3"/>
  <c r="Y17" i="3"/>
  <c r="X17" i="3"/>
  <c r="S17" i="3"/>
  <c r="W17" i="3" s="1"/>
  <c r="R17" i="3"/>
  <c r="Q17" i="3"/>
  <c r="P17" i="3"/>
  <c r="K17" i="3"/>
  <c r="O17" i="3" s="1"/>
  <c r="J17" i="3"/>
  <c r="I17" i="3"/>
  <c r="H17" i="3"/>
  <c r="C17" i="3"/>
  <c r="G17" i="3" s="1"/>
  <c r="Z16" i="3"/>
  <c r="Y16" i="3"/>
  <c r="X16" i="3"/>
  <c r="S16" i="3"/>
  <c r="W16" i="3" s="1"/>
  <c r="R16" i="3"/>
  <c r="Q16" i="3"/>
  <c r="P16" i="3"/>
  <c r="K16" i="3"/>
  <c r="O16" i="3" s="1"/>
  <c r="J16" i="3"/>
  <c r="I16" i="3"/>
  <c r="H16" i="3"/>
  <c r="C16" i="3"/>
  <c r="G16" i="3" s="1"/>
  <c r="Z15" i="3"/>
  <c r="Y15" i="3"/>
  <c r="X15" i="3"/>
  <c r="S15" i="3"/>
  <c r="W15" i="3" s="1"/>
  <c r="R15" i="3"/>
  <c r="Q15" i="3"/>
  <c r="P15" i="3"/>
  <c r="K15" i="3"/>
  <c r="O15" i="3" s="1"/>
  <c r="J15" i="3"/>
  <c r="I15" i="3"/>
  <c r="H15" i="3"/>
  <c r="C15" i="3"/>
  <c r="G15" i="3" s="1"/>
  <c r="Z14" i="3"/>
  <c r="Y14" i="3"/>
  <c r="X14" i="3"/>
  <c r="S14" i="3"/>
  <c r="W14" i="3" s="1"/>
  <c r="R14" i="3"/>
  <c r="Q14" i="3"/>
  <c r="P14" i="3"/>
  <c r="K14" i="3"/>
  <c r="O14" i="3" s="1"/>
  <c r="J14" i="3"/>
  <c r="I14" i="3"/>
  <c r="H14" i="3"/>
  <c r="C14" i="3"/>
  <c r="G14" i="3" s="1"/>
  <c r="Z13" i="3"/>
  <c r="Y13" i="3"/>
  <c r="X13" i="3"/>
  <c r="S13" i="3"/>
  <c r="W13" i="3" s="1"/>
  <c r="R13" i="3"/>
  <c r="Q13" i="3"/>
  <c r="P13" i="3"/>
  <c r="K13" i="3"/>
  <c r="O13" i="3" s="1"/>
  <c r="J13" i="3"/>
  <c r="I13" i="3"/>
  <c r="H13" i="3"/>
  <c r="C13" i="3"/>
  <c r="G13" i="3" s="1"/>
  <c r="Z12" i="3"/>
  <c r="Y12" i="3"/>
  <c r="X12" i="3"/>
  <c r="S12" i="3"/>
  <c r="W12" i="3" s="1"/>
  <c r="R12" i="3"/>
  <c r="Q12" i="3"/>
  <c r="P12" i="3"/>
  <c r="K12" i="3"/>
  <c r="O12" i="3" s="1"/>
  <c r="J12" i="3"/>
  <c r="I12" i="3"/>
  <c r="H12" i="3"/>
  <c r="C12" i="3"/>
  <c r="G12" i="3" s="1"/>
  <c r="Z11" i="3"/>
  <c r="Y11" i="3"/>
  <c r="X11" i="3"/>
  <c r="S11" i="3"/>
  <c r="W11" i="3" s="1"/>
  <c r="R11" i="3"/>
  <c r="Q11" i="3"/>
  <c r="P11" i="3"/>
  <c r="K11" i="3"/>
  <c r="O11" i="3" s="1"/>
  <c r="J11" i="3"/>
  <c r="I11" i="3"/>
  <c r="H11" i="3"/>
  <c r="C11" i="3"/>
  <c r="G11" i="3" s="1"/>
  <c r="Z10" i="3"/>
  <c r="Y10" i="3"/>
  <c r="X10" i="3"/>
  <c r="S10" i="3"/>
  <c r="W10" i="3" s="1"/>
  <c r="R10" i="3"/>
  <c r="Q10" i="3"/>
  <c r="P10" i="3"/>
  <c r="K10" i="3"/>
  <c r="O10" i="3" s="1"/>
  <c r="J10" i="3"/>
  <c r="I10" i="3"/>
  <c r="H10" i="3"/>
  <c r="C10" i="3"/>
  <c r="G10" i="3" s="1"/>
  <c r="Z9" i="3"/>
  <c r="Y9" i="3"/>
  <c r="X9" i="3"/>
  <c r="S9" i="3"/>
  <c r="W9" i="3" s="1"/>
  <c r="R9" i="3"/>
  <c r="Q9" i="3"/>
  <c r="P9" i="3"/>
  <c r="K9" i="3"/>
  <c r="O9" i="3" s="1"/>
  <c r="J9" i="3"/>
  <c r="I9" i="3"/>
  <c r="H9" i="3"/>
  <c r="C9" i="3"/>
  <c r="G9" i="3" s="1"/>
  <c r="Z8" i="3"/>
  <c r="Y8" i="3"/>
  <c r="X8" i="3"/>
  <c r="S8" i="3"/>
  <c r="W8" i="3" s="1"/>
  <c r="R8" i="3"/>
  <c r="Q8" i="3"/>
  <c r="P8" i="3"/>
  <c r="K8" i="3"/>
  <c r="O8" i="3" s="1"/>
  <c r="J8" i="3"/>
  <c r="I8" i="3"/>
  <c r="H8" i="3"/>
  <c r="C8" i="3"/>
  <c r="G8" i="3" s="1"/>
  <c r="Z7" i="3"/>
  <c r="Y7" i="3"/>
  <c r="X7" i="3"/>
  <c r="S7" i="3"/>
  <c r="W7" i="3" s="1"/>
  <c r="R7" i="3"/>
  <c r="Q7" i="3"/>
  <c r="P7" i="3"/>
  <c r="K7" i="3"/>
  <c r="O7" i="3" s="1"/>
  <c r="J7" i="3"/>
  <c r="I7" i="3"/>
  <c r="H7" i="3"/>
  <c r="C7" i="3"/>
  <c r="G7" i="3" s="1"/>
  <c r="Z6" i="3"/>
  <c r="Y6" i="3"/>
  <c r="X6" i="3"/>
  <c r="S6" i="3"/>
  <c r="W6" i="3" s="1"/>
  <c r="R6" i="3"/>
  <c r="Q6" i="3"/>
  <c r="P6" i="3"/>
  <c r="K6" i="3"/>
  <c r="O6" i="3" s="1"/>
  <c r="J6" i="3"/>
  <c r="I6" i="3"/>
  <c r="H6" i="3"/>
  <c r="C6" i="3"/>
  <c r="G6" i="3" s="1"/>
  <c r="Z5" i="3"/>
  <c r="Y5" i="3"/>
  <c r="X5" i="3"/>
  <c r="S5" i="3"/>
  <c r="W5" i="3" s="1"/>
  <c r="R5" i="3"/>
  <c r="Q5" i="3"/>
  <c r="P5" i="3"/>
  <c r="K5" i="3"/>
  <c r="O5" i="3" s="1"/>
  <c r="J5" i="3"/>
  <c r="I5" i="3"/>
  <c r="H5" i="3"/>
  <c r="C5" i="3"/>
  <c r="G5" i="3" s="1"/>
  <c r="Z4" i="3"/>
  <c r="Y4" i="3"/>
  <c r="X4" i="3"/>
  <c r="S4" i="3"/>
  <c r="W4" i="3" s="1"/>
  <c r="R4" i="3"/>
  <c r="Q4" i="3"/>
  <c r="P4" i="3"/>
  <c r="K4" i="3"/>
  <c r="O4" i="3" s="1"/>
  <c r="J4" i="3"/>
  <c r="I4" i="3"/>
  <c r="H4" i="3"/>
  <c r="C4" i="3"/>
  <c r="G4" i="3" s="1"/>
  <c r="F61" i="2" l="1"/>
  <c r="E61" i="2"/>
  <c r="D61" i="2"/>
  <c r="F60" i="2"/>
  <c r="E60" i="2"/>
  <c r="D60" i="2"/>
  <c r="G61" i="2" l="1"/>
  <c r="G60" i="2"/>
  <c r="G59" i="2"/>
  <c r="G58" i="2"/>
  <c r="G57" i="2"/>
  <c r="F61" i="1"/>
  <c r="E61" i="1"/>
  <c r="D61" i="1"/>
  <c r="F60" i="1"/>
  <c r="E60" i="1"/>
  <c r="D60" i="1"/>
  <c r="AC61" i="1"/>
  <c r="AC60" i="1"/>
  <c r="AC59" i="1"/>
  <c r="AC58" i="1"/>
  <c r="AC57" i="1"/>
  <c r="AC56" i="1"/>
  <c r="Y61" i="1"/>
  <c r="Y60" i="1"/>
  <c r="Y59" i="1"/>
  <c r="Y58" i="1"/>
  <c r="Y57" i="1"/>
  <c r="C60" i="2" l="1"/>
  <c r="C61" i="2"/>
  <c r="C60" i="1"/>
  <c r="C61" i="1"/>
  <c r="G61" i="1"/>
  <c r="AA61" i="3" l="1"/>
  <c r="AA60" i="3"/>
  <c r="AA59" i="3"/>
  <c r="AA58" i="3"/>
  <c r="AA57" i="3"/>
  <c r="G60" i="1" l="1"/>
  <c r="G59" i="1" l="1"/>
  <c r="G58" i="1" l="1"/>
  <c r="G57" i="1" l="1"/>
</calcChain>
</file>

<file path=xl/sharedStrings.xml><?xml version="1.0" encoding="utf-8"?>
<sst xmlns="http://schemas.openxmlformats.org/spreadsheetml/2006/main" count="103" uniqueCount="57">
  <si>
    <t>교원 1인당 학생수</t>
  </si>
  <si>
    <t>학급당 학생수</t>
  </si>
  <si>
    <t>년도</t>
  </si>
  <si>
    <t>국립</t>
  </si>
  <si>
    <t>공립</t>
  </si>
  <si>
    <t>사립</t>
  </si>
  <si>
    <t>전체</t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</si>
  <si>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</si>
  <si>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</si>
  <si>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</si>
  <si>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</si>
  <si>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</si>
  <si>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</si>
  <si>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</si>
  <si>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</si>
  <si>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</si>
  <si>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</si>
  <si>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</si>
  <si>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</si>
  <si>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</si>
  <si>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</si>
  <si>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</si>
  <si>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</si>
  <si>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지역별 교원 1인당 학생수</t>
    <phoneticPr fontId="1" type="noConversion"/>
  </si>
  <si>
    <t>전체</t>
    <phoneticPr fontId="1" type="noConversion"/>
  </si>
  <si>
    <t>건물면적</t>
    <phoneticPr fontId="1" type="noConversion"/>
  </si>
  <si>
    <t>세종</t>
    <phoneticPr fontId="1" type="noConversion"/>
  </si>
  <si>
    <t>공립</t>
    <phoneticPr fontId="1" type="noConversion"/>
  </si>
  <si>
    <t>교사대지 면적(체육장 미포함)</t>
    <phoneticPr fontId="11" type="noConversion"/>
  </si>
  <si>
    <t>학생 1인당 교사대지면적</t>
    <phoneticPr fontId="11" type="noConversion"/>
  </si>
  <si>
    <t>교지 면적(교사대지+체육장)</t>
    <phoneticPr fontId="11" type="noConversion"/>
  </si>
  <si>
    <t>학생 1인당 교지면적</t>
    <phoneticPr fontId="11" type="noConversion"/>
  </si>
  <si>
    <t>학생 1인당 건물면적</t>
    <phoneticPr fontId="1" type="noConversion"/>
  </si>
  <si>
    <t>주: 1. 교원 1인당 학생수 = 학생수 / 교원수</t>
    <phoneticPr fontId="11" type="noConversion"/>
  </si>
  <si>
    <t xml:space="preserve">     2. 교원에는 정규교원과 기간제교원이 포함되며, 퇴직교원 및 강사는 제외됨(단, 휴직교원 포함)</t>
    <phoneticPr fontId="11" type="noConversion"/>
  </si>
  <si>
    <t>출처: 한국교육개발원 [교육통계연보], https://kess.kedi.re.kr/</t>
    <phoneticPr fontId="11" type="noConversion"/>
  </si>
  <si>
    <t>출처: 한국교육개발원 [교육통계연보], https://kess.kedi.re.kr/</t>
    <phoneticPr fontId="11" type="noConversion"/>
  </si>
  <si>
    <t>주: 1. 학생 1인당 건물면적 = 건물 연면적 / 학생수</t>
    <phoneticPr fontId="11" type="noConversion"/>
  </si>
  <si>
    <t xml:space="preserve">    2. 학생 1인당 교사대지 면적 = 교사대지 면적 / 학생수  (교사대지에는 체육장 면적이 미포함됨)</t>
    <phoneticPr fontId="11" type="noConversion"/>
  </si>
  <si>
    <t xml:space="preserve">    3. 학생 1인당 교지 면적 = 교지(교사대지+체육장) 면적 / 학생수</t>
    <phoneticPr fontId="11" type="noConversion"/>
  </si>
  <si>
    <t>출처: 한국교육개발원 [교육통계연보], https://kess.kedi.re.kr/</t>
    <phoneticPr fontId="11" type="noConversion"/>
  </si>
  <si>
    <t>설립별 학생수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</si>
  <si>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</si>
  <si>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</si>
  <si>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</si>
  <si>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* 한국교육개발원은 1999년부터 교육통계조사를 담당하였으며 이전 데이터는 교육통계연보로만 확인가능함</t>
    <phoneticPr fontId="11" type="noConversion"/>
  </si>
  <si>
    <t>설립별 학생수</t>
    <phoneticPr fontId="1" type="noConversion"/>
  </si>
  <si>
    <t>전체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</si>
  <si>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</si>
  <si>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</si>
  <si>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</si>
  <si>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설립별 교원수</t>
    <phoneticPr fontId="1" type="noConversion"/>
  </si>
  <si>
    <t>참고자료</t>
    <phoneticPr fontId="1" type="noConversion"/>
  </si>
  <si>
    <t>설립별 학급수</t>
    <phoneticPr fontId="1" type="noConversion"/>
  </si>
  <si>
    <t xml:space="preserve">       - 2021년부터 학급수는 편성학급 기준으로 변경(2020년까지 인가학급 기준)</t>
    <phoneticPr fontId="11" type="noConversion"/>
  </si>
  <si>
    <t>주: 학급당 학생수 = 학생수 / 학급수</t>
    <phoneticPr fontId="11" type="noConversion"/>
  </si>
  <si>
    <t xml:space="preserve">    4. 1967년 1968년은 건물면적이 조사되지 않음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</si>
</sst>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0.0_ "/>
    <numFmt numFmtId="177" formatCode="#,##0_ "/>
    <numFmt numFmtId="178" formatCode="_-* #,##0.0_-;\-* #,##0.0_-;_-* &quot;-&quot;_-;_-@_-"/>
    <numFmt numFmtId="179" formatCode="_-* #,##0.0_-;\-* #,##0.0_-;_-* &quot;-&quot;?_-;_-@_-"/>
  </numFmts>
  <fonts count="24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ajor"/>
    </font>
    <font>
      <b/>
      <sz val="8"/>
      <color theme="1"/>
      <name val="맑은 고딕"/>
      <family val="3"/>
      <charset val="129"/>
      <scheme val="major"/>
    </font>
    <font>
      <b/>
      <sz val="8"/>
      <color theme="0"/>
      <name val="맑은 고딕"/>
      <family val="3"/>
      <charset val="129"/>
      <scheme val="major"/>
    </font>
    <font>
      <b/>
      <sz val="8"/>
      <color rgb="FFFFFFFF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37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176" fontId="3" fillId="2" borderId="2" xfId="0" applyNumberFormat="1" applyFont="1" applyFill="1" applyBorder="1">
      <alignment vertical="center"/>
    </xf>
    <xf numFmtId="176" fontId="3" fillId="0" borderId="3" xfId="0" applyNumberFormat="1" applyFont="1" applyBorder="1">
      <alignment vertical="center"/>
    </xf>
    <xf numFmtId="176" fontId="3" fillId="0" borderId="4" xfId="0" applyNumberFormat="1" applyFont="1" applyBorder="1">
      <alignment vertical="center"/>
    </xf>
    <xf numFmtId="176" fontId="3" fillId="0" borderId="6" xfId="0" applyNumberFormat="1" applyFont="1" applyBorder="1">
      <alignment vertical="center"/>
    </xf>
    <xf numFmtId="176" fontId="3" fillId="2" borderId="7" xfId="0" applyNumberFormat="1" applyFont="1" applyFill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176" fontId="3" fillId="2" borderId="13" xfId="0" applyNumberFormat="1" applyFont="1" applyFill="1" applyBorder="1">
      <alignment vertical="center"/>
    </xf>
    <xf numFmtId="176" fontId="3" fillId="0" borderId="14" xfId="0" applyNumberFormat="1" applyFont="1" applyBorder="1">
      <alignment vertical="center"/>
    </xf>
    <xf numFmtId="176" fontId="3" fillId="0" borderId="15" xfId="0" applyNumberFormat="1" applyFont="1" applyBorder="1">
      <alignment vertical="center"/>
    </xf>
    <xf numFmtId="176" fontId="3" fillId="0" borderId="17" xfId="0" applyNumberFormat="1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6" fontId="3" fillId="2" borderId="20" xfId="0" applyNumberFormat="1" applyFont="1" applyFill="1" applyBorder="1">
      <alignment vertical="center"/>
    </xf>
    <xf numFmtId="176" fontId="3" fillId="0" borderId="21" xfId="0" applyNumberFormat="1" applyFont="1" applyBorder="1">
      <alignment vertical="center"/>
    </xf>
    <xf numFmtId="176" fontId="3" fillId="0" borderId="22" xfId="0" applyNumberFormat="1" applyFont="1" applyBorder="1">
      <alignment vertical="center"/>
    </xf>
    <xf numFmtId="0" fontId="3" fillId="0" borderId="23" xfId="0" applyFont="1" applyBorder="1" applyAlignment="1">
      <alignment horizontal="center" vertical="center"/>
    </xf>
    <xf numFmtId="176" fontId="3" fillId="0" borderId="26" xfId="0" applyNumberFormat="1" applyFont="1" applyBorder="1">
      <alignment vertical="center"/>
    </xf>
    <xf numFmtId="177" fontId="3" fillId="0" borderId="24" xfId="0" applyNumberFormat="1" applyFont="1" applyBorder="1">
      <alignment vertical="center"/>
    </xf>
    <xf numFmtId="177" fontId="3" fillId="0" borderId="27" xfId="0" applyNumberFormat="1" applyFont="1" applyBorder="1">
      <alignment vertical="center"/>
    </xf>
    <xf numFmtId="177" fontId="3" fillId="0" borderId="21" xfId="0" applyNumberFormat="1" applyFont="1" applyBorder="1">
      <alignment vertical="center"/>
    </xf>
    <xf numFmtId="177" fontId="3" fillId="0" borderId="26" xfId="0" applyNumberFormat="1" applyFont="1" applyBorder="1">
      <alignment vertical="center"/>
    </xf>
    <xf numFmtId="0" fontId="3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176" fontId="6" fillId="4" borderId="33" xfId="0" applyNumberFormat="1" applyFont="1" applyFill="1" applyBorder="1" applyAlignment="1">
      <alignment horizontal="center" vertical="center"/>
    </xf>
    <xf numFmtId="176" fontId="7" fillId="5" borderId="34" xfId="0" applyNumberFormat="1" applyFont="1" applyFill="1" applyBorder="1" applyAlignment="1">
      <alignment horizontal="center" vertical="center"/>
    </xf>
    <xf numFmtId="176" fontId="7" fillId="5" borderId="36" xfId="0" applyNumberFormat="1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41" fontId="10" fillId="0" borderId="0" xfId="1" applyFont="1" applyFill="1" applyBorder="1">
      <alignment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>
      <alignment vertical="center"/>
    </xf>
    <xf numFmtId="0" fontId="14" fillId="0" borderId="0" xfId="0" applyFont="1" applyFill="1" applyBorder="1">
      <alignment vertical="center"/>
    </xf>
    <xf numFmtId="0" fontId="4" fillId="0" borderId="0" xfId="0" applyFont="1" applyBorder="1" applyAlignment="1">
      <alignment horizontal="center" vertical="center"/>
    </xf>
    <xf numFmtId="176" fontId="14" fillId="0" borderId="11" xfId="0" applyNumberFormat="1" applyFont="1" applyFill="1" applyBorder="1">
      <alignment vertical="center"/>
    </xf>
    <xf numFmtId="0" fontId="16" fillId="0" borderId="0" xfId="0" applyFont="1" applyFill="1" applyAlignment="1">
      <alignment horizontal="left" vertical="center"/>
    </xf>
    <xf numFmtId="41" fontId="17" fillId="0" borderId="0" xfId="2" applyFont="1" applyFill="1" applyBorder="1">
      <alignment vertical="center"/>
    </xf>
    <xf numFmtId="0" fontId="18" fillId="0" borderId="0" xfId="0" applyFont="1">
      <alignment vertical="center"/>
    </xf>
    <xf numFmtId="176" fontId="14" fillId="2" borderId="2" xfId="0" applyNumberFormat="1" applyFont="1" applyFill="1" applyBorder="1">
      <alignment vertical="center"/>
    </xf>
    <xf numFmtId="176" fontId="14" fillId="2" borderId="7" xfId="0" applyNumberFormat="1" applyFont="1" applyFill="1" applyBorder="1">
      <alignment vertical="center"/>
    </xf>
    <xf numFmtId="176" fontId="14" fillId="2" borderId="13" xfId="0" applyNumberFormat="1" applyFont="1" applyFill="1" applyBorder="1">
      <alignment vertical="center"/>
    </xf>
    <xf numFmtId="176" fontId="14" fillId="0" borderId="8" xfId="0" applyNumberFormat="1" applyFont="1" applyBorder="1">
      <alignment vertical="center"/>
    </xf>
    <xf numFmtId="0" fontId="16" fillId="0" borderId="0" xfId="0" quotePrefix="1" applyFont="1" applyFill="1" applyAlignment="1">
      <alignment horizontal="left" vertical="center"/>
    </xf>
    <xf numFmtId="176" fontId="14" fillId="0" borderId="3" xfId="0" applyNumberFormat="1" applyFont="1" applyBorder="1">
      <alignment vertical="center"/>
    </xf>
    <xf numFmtId="176" fontId="14" fillId="0" borderId="4" xfId="0" applyNumberFormat="1" applyFont="1" applyBorder="1">
      <alignment vertical="center"/>
    </xf>
    <xf numFmtId="176" fontId="14" fillId="0" borderId="9" xfId="0" applyNumberFormat="1" applyFont="1" applyBorder="1">
      <alignment vertical="center"/>
    </xf>
    <xf numFmtId="176" fontId="14" fillId="0" borderId="14" xfId="0" applyNumberFormat="1" applyFont="1" applyBorder="1">
      <alignment vertical="center"/>
    </xf>
    <xf numFmtId="176" fontId="14" fillId="0" borderId="15" xfId="0" applyNumberFormat="1" applyFont="1" applyBorder="1">
      <alignment vertical="center"/>
    </xf>
    <xf numFmtId="176" fontId="14" fillId="2" borderId="28" xfId="0" applyNumberFormat="1" applyFont="1" applyFill="1" applyBorder="1">
      <alignment vertical="center"/>
    </xf>
    <xf numFmtId="176" fontId="14" fillId="0" borderId="21" xfId="0" applyNumberFormat="1" applyFont="1" applyBorder="1">
      <alignment vertical="center"/>
    </xf>
    <xf numFmtId="176" fontId="14" fillId="0" borderId="26" xfId="0" applyNumberFormat="1" applyFont="1" applyBorder="1">
      <alignment vertical="center"/>
    </xf>
    <xf numFmtId="177" fontId="14" fillId="0" borderId="8" xfId="0" applyNumberFormat="1" applyFont="1" applyBorder="1">
      <alignment vertical="center"/>
    </xf>
    <xf numFmtId="177" fontId="14" fillId="0" borderId="9" xfId="0" applyNumberFormat="1" applyFont="1" applyBorder="1">
      <alignment vertical="center"/>
    </xf>
    <xf numFmtId="177" fontId="14" fillId="0" borderId="14" xfId="0" applyNumberFormat="1" applyFont="1" applyBorder="1">
      <alignment vertical="center"/>
    </xf>
    <xf numFmtId="177" fontId="14" fillId="0" borderId="15" xfId="0" applyNumberFormat="1" applyFont="1" applyBorder="1">
      <alignment vertical="center"/>
    </xf>
    <xf numFmtId="177" fontId="14" fillId="0" borderId="21" xfId="0" applyNumberFormat="1" applyFont="1" applyBorder="1">
      <alignment vertical="center"/>
    </xf>
    <xf numFmtId="177" fontId="14" fillId="0" borderId="26" xfId="0" applyNumberFormat="1" applyFont="1" applyBorder="1">
      <alignment vertical="center"/>
    </xf>
    <xf numFmtId="177" fontId="14" fillId="0" borderId="24" xfId="0" applyNumberFormat="1" applyFont="1" applyBorder="1">
      <alignment vertical="center"/>
    </xf>
    <xf numFmtId="177" fontId="14" fillId="0" borderId="27" xfId="0" applyNumberFormat="1" applyFont="1" applyBorder="1">
      <alignment vertical="center"/>
    </xf>
    <xf numFmtId="0" fontId="19" fillId="0" borderId="0" xfId="0" applyFont="1">
      <alignment vertical="center"/>
    </xf>
    <xf numFmtId="176" fontId="3" fillId="0" borderId="42" xfId="0" applyNumberFormat="1" applyFont="1" applyBorder="1">
      <alignment vertical="center"/>
    </xf>
    <xf numFmtId="176" fontId="3" fillId="0" borderId="43" xfId="0" applyNumberFormat="1" applyFont="1" applyBorder="1">
      <alignment vertical="center"/>
    </xf>
    <xf numFmtId="176" fontId="3" fillId="0" borderId="44" xfId="0" applyNumberFormat="1" applyFont="1" applyBorder="1">
      <alignment vertical="center"/>
    </xf>
    <xf numFmtId="176" fontId="3" fillId="0" borderId="41" xfId="0" applyNumberFormat="1" applyFont="1" applyBorder="1">
      <alignment vertical="center"/>
    </xf>
    <xf numFmtId="41" fontId="21" fillId="7" borderId="33" xfId="1" applyFont="1" applyFill="1" applyBorder="1" applyAlignment="1">
      <alignment horizontal="center" vertical="center"/>
    </xf>
    <xf numFmtId="41" fontId="21" fillId="8" borderId="34" xfId="1" applyFont="1" applyFill="1" applyBorder="1" applyAlignment="1">
      <alignment horizontal="center" vertical="center"/>
    </xf>
    <xf numFmtId="41" fontId="21" fillId="8" borderId="36" xfId="1" applyFont="1" applyFill="1" applyBorder="1" applyAlignment="1">
      <alignment horizontal="center" vertical="center"/>
    </xf>
    <xf numFmtId="177" fontId="14" fillId="6" borderId="20" xfId="0" applyNumberFormat="1" applyFont="1" applyFill="1" applyBorder="1">
      <alignment vertical="center"/>
    </xf>
    <xf numFmtId="177" fontId="14" fillId="6" borderId="7" xfId="0" applyNumberFormat="1" applyFont="1" applyFill="1" applyBorder="1">
      <alignment vertical="center"/>
    </xf>
    <xf numFmtId="177" fontId="14" fillId="6" borderId="13" xfId="0" applyNumberFormat="1" applyFont="1" applyFill="1" applyBorder="1">
      <alignment vertical="center"/>
    </xf>
    <xf numFmtId="177" fontId="14" fillId="6" borderId="2" xfId="0" applyNumberFormat="1" applyFont="1" applyFill="1" applyBorder="1">
      <alignment vertical="center"/>
    </xf>
    <xf numFmtId="177" fontId="14" fillId="0" borderId="3" xfId="0" applyNumberFormat="1" applyFont="1" applyBorder="1">
      <alignment vertical="center"/>
    </xf>
    <xf numFmtId="177" fontId="14" fillId="0" borderId="4" xfId="0" applyNumberFormat="1" applyFont="1" applyBorder="1">
      <alignment vertical="center"/>
    </xf>
    <xf numFmtId="177" fontId="14" fillId="6" borderId="29" xfId="0" applyNumberFormat="1" applyFont="1" applyFill="1" applyBorder="1">
      <alignment vertical="center"/>
    </xf>
    <xf numFmtId="177" fontId="3" fillId="6" borderId="7" xfId="0" applyNumberFormat="1" applyFont="1" applyFill="1" applyBorder="1">
      <alignment vertical="center"/>
    </xf>
    <xf numFmtId="177" fontId="3" fillId="6" borderId="29" xfId="0" applyNumberFormat="1" applyFont="1" applyFill="1" applyBorder="1">
      <alignment vertical="center"/>
    </xf>
    <xf numFmtId="177" fontId="3" fillId="6" borderId="20" xfId="0" applyNumberFormat="1" applyFont="1" applyFill="1" applyBorder="1">
      <alignment vertical="center"/>
    </xf>
    <xf numFmtId="41" fontId="3" fillId="0" borderId="21" xfId="1" applyFont="1" applyFill="1" applyBorder="1" applyAlignment="1">
      <alignment horizontal="right" vertical="center"/>
    </xf>
    <xf numFmtId="41" fontId="3" fillId="0" borderId="26" xfId="1" applyFont="1" applyFill="1" applyBorder="1" applyAlignment="1">
      <alignment horizontal="right" vertical="center"/>
    </xf>
    <xf numFmtId="176" fontId="3" fillId="0" borderId="21" xfId="0" applyNumberFormat="1" applyFont="1" applyFill="1" applyBorder="1" applyAlignment="1">
      <alignment horizontal="right" vertical="center"/>
    </xf>
    <xf numFmtId="176" fontId="3" fillId="2" borderId="28" xfId="0" applyNumberFormat="1" applyFont="1" applyFill="1" applyBorder="1" applyAlignment="1">
      <alignment horizontal="right" vertical="center"/>
    </xf>
    <xf numFmtId="176" fontId="3" fillId="0" borderId="22" xfId="0" applyNumberFormat="1" applyFont="1" applyFill="1" applyBorder="1" applyAlignment="1">
      <alignment horizontal="right" vertical="center"/>
    </xf>
    <xf numFmtId="177" fontId="3" fillId="2" borderId="7" xfId="0" applyNumberFormat="1" applyFont="1" applyFill="1" applyBorder="1" applyAlignment="1">
      <alignment horizontal="right" vertical="center"/>
    </xf>
    <xf numFmtId="177" fontId="3" fillId="0" borderId="8" xfId="0" applyNumberFormat="1" applyFont="1" applyFill="1" applyBorder="1" applyAlignment="1">
      <alignment horizontal="right" vertical="center"/>
    </xf>
    <xf numFmtId="177" fontId="3" fillId="0" borderId="9" xfId="0" applyNumberFormat="1" applyFont="1" applyFill="1" applyBorder="1" applyAlignment="1">
      <alignment horizontal="right" vertical="center"/>
    </xf>
    <xf numFmtId="176" fontId="3" fillId="0" borderId="8" xfId="0" applyNumberFormat="1" applyFont="1" applyFill="1" applyBorder="1" applyAlignment="1">
      <alignment horizontal="right" vertical="center"/>
    </xf>
    <xf numFmtId="176" fontId="3" fillId="2" borderId="10" xfId="0" applyNumberFormat="1" applyFont="1" applyFill="1" applyBorder="1" applyAlignment="1">
      <alignment horizontal="right" vertical="center"/>
    </xf>
    <xf numFmtId="176" fontId="3" fillId="0" borderId="11" xfId="0" applyNumberFormat="1" applyFont="1" applyFill="1" applyBorder="1" applyAlignment="1">
      <alignment horizontal="right" vertical="center"/>
    </xf>
    <xf numFmtId="178" fontId="3" fillId="2" borderId="10" xfId="0" applyNumberFormat="1" applyFont="1" applyFill="1" applyBorder="1" applyAlignment="1">
      <alignment horizontal="right" vertical="center"/>
    </xf>
    <xf numFmtId="178" fontId="3" fillId="0" borderId="8" xfId="0" applyNumberFormat="1" applyFont="1" applyFill="1" applyBorder="1" applyAlignment="1">
      <alignment horizontal="right" vertical="center"/>
    </xf>
    <xf numFmtId="178" fontId="3" fillId="0" borderId="9" xfId="0" applyNumberFormat="1" applyFont="1" applyFill="1" applyBorder="1" applyAlignment="1">
      <alignment horizontal="right" vertical="center"/>
    </xf>
    <xf numFmtId="177" fontId="3" fillId="2" borderId="13" xfId="0" applyNumberFormat="1" applyFont="1" applyFill="1" applyBorder="1" applyAlignment="1">
      <alignment horizontal="right" vertical="center"/>
    </xf>
    <xf numFmtId="177" fontId="3" fillId="0" borderId="14" xfId="0" applyNumberFormat="1" applyFont="1" applyFill="1" applyBorder="1" applyAlignment="1">
      <alignment horizontal="right" vertical="center"/>
    </xf>
    <xf numFmtId="177" fontId="3" fillId="0" borderId="15" xfId="0" applyNumberFormat="1" applyFont="1" applyFill="1" applyBorder="1" applyAlignment="1">
      <alignment horizontal="right" vertical="center"/>
    </xf>
    <xf numFmtId="176" fontId="3" fillId="0" borderId="14" xfId="0" applyNumberFormat="1" applyFont="1" applyFill="1" applyBorder="1" applyAlignment="1">
      <alignment horizontal="right" vertical="center"/>
    </xf>
    <xf numFmtId="176" fontId="3" fillId="2" borderId="16" xfId="0" applyNumberFormat="1" applyFont="1" applyFill="1" applyBorder="1" applyAlignment="1">
      <alignment horizontal="right" vertical="center"/>
    </xf>
    <xf numFmtId="176" fontId="3" fillId="0" borderId="17" xfId="0" applyNumberFormat="1" applyFont="1" applyFill="1" applyBorder="1" applyAlignment="1">
      <alignment horizontal="right" vertical="center"/>
    </xf>
    <xf numFmtId="178" fontId="3" fillId="2" borderId="16" xfId="0" applyNumberFormat="1" applyFont="1" applyFill="1" applyBorder="1" applyAlignment="1">
      <alignment horizontal="right" vertical="center"/>
    </xf>
    <xf numFmtId="178" fontId="3" fillId="0" borderId="14" xfId="0" applyNumberFormat="1" applyFont="1" applyFill="1" applyBorder="1" applyAlignment="1">
      <alignment horizontal="right" vertical="center"/>
    </xf>
    <xf numFmtId="178" fontId="3" fillId="0" borderId="15" xfId="0" applyNumberFormat="1" applyFont="1" applyFill="1" applyBorder="1" applyAlignment="1">
      <alignment horizontal="right" vertical="center"/>
    </xf>
    <xf numFmtId="177" fontId="3" fillId="2" borderId="2" xfId="0" applyNumberFormat="1" applyFont="1" applyFill="1" applyBorder="1" applyAlignment="1">
      <alignment horizontal="right" vertical="center"/>
    </xf>
    <xf numFmtId="177" fontId="3" fillId="0" borderId="3" xfId="0" applyNumberFormat="1" applyFont="1" applyFill="1" applyBorder="1" applyAlignment="1">
      <alignment horizontal="right" vertical="center"/>
    </xf>
    <xf numFmtId="177" fontId="3" fillId="0" borderId="4" xfId="0" applyNumberFormat="1" applyFont="1" applyFill="1" applyBorder="1" applyAlignment="1">
      <alignment horizontal="right" vertical="center"/>
    </xf>
    <xf numFmtId="176" fontId="3" fillId="0" borderId="3" xfId="0" applyNumberFormat="1" applyFont="1" applyFill="1" applyBorder="1" applyAlignment="1">
      <alignment horizontal="right" vertical="center"/>
    </xf>
    <xf numFmtId="176" fontId="3" fillId="2" borderId="5" xfId="0" applyNumberFormat="1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horizontal="right" vertical="center"/>
    </xf>
    <xf numFmtId="177" fontId="3" fillId="2" borderId="20" xfId="0" applyNumberFormat="1" applyFont="1" applyFill="1" applyBorder="1" applyAlignment="1">
      <alignment horizontal="right" vertical="center"/>
    </xf>
    <xf numFmtId="177" fontId="3" fillId="0" borderId="21" xfId="0" applyNumberFormat="1" applyFont="1" applyFill="1" applyBorder="1" applyAlignment="1">
      <alignment horizontal="right" vertical="center"/>
    </xf>
    <xf numFmtId="177" fontId="3" fillId="0" borderId="26" xfId="0" applyNumberFormat="1" applyFont="1" applyFill="1" applyBorder="1" applyAlignment="1">
      <alignment horizontal="right" vertical="center"/>
    </xf>
    <xf numFmtId="178" fontId="3" fillId="2" borderId="5" xfId="0" applyNumberFormat="1" applyFont="1" applyFill="1" applyBorder="1" applyAlignment="1">
      <alignment horizontal="right" vertical="center"/>
    </xf>
    <xf numFmtId="178" fontId="3" fillId="0" borderId="3" xfId="0" applyNumberFormat="1" applyFont="1" applyFill="1" applyBorder="1" applyAlignment="1">
      <alignment horizontal="right" vertical="center"/>
    </xf>
    <xf numFmtId="178" fontId="3" fillId="0" borderId="4" xfId="0" applyNumberFormat="1" applyFont="1" applyFill="1" applyBorder="1" applyAlignment="1">
      <alignment horizontal="right" vertical="center"/>
    </xf>
    <xf numFmtId="177" fontId="3" fillId="2" borderId="29" xfId="0" applyNumberFormat="1" applyFont="1" applyFill="1" applyBorder="1" applyAlignment="1">
      <alignment horizontal="right" vertical="center"/>
    </xf>
    <xf numFmtId="177" fontId="3" fillId="0" borderId="24" xfId="0" applyNumberFormat="1" applyFont="1" applyFill="1" applyBorder="1" applyAlignment="1">
      <alignment horizontal="right" vertical="center"/>
    </xf>
    <xf numFmtId="177" fontId="3" fillId="0" borderId="27" xfId="0" applyNumberFormat="1" applyFont="1" applyFill="1" applyBorder="1" applyAlignment="1">
      <alignment horizontal="right" vertical="center"/>
    </xf>
    <xf numFmtId="176" fontId="3" fillId="0" borderId="24" xfId="0" applyNumberFormat="1" applyFont="1" applyFill="1" applyBorder="1" applyAlignment="1">
      <alignment horizontal="right" vertical="center"/>
    </xf>
    <xf numFmtId="176" fontId="3" fillId="2" borderId="30" xfId="0" applyNumberFormat="1" applyFont="1" applyFill="1" applyBorder="1" applyAlignment="1">
      <alignment horizontal="right" vertical="center"/>
    </xf>
    <xf numFmtId="176" fontId="3" fillId="0" borderId="25" xfId="0" applyNumberFormat="1" applyFont="1" applyFill="1" applyBorder="1" applyAlignment="1">
      <alignment horizontal="right" vertical="center"/>
    </xf>
    <xf numFmtId="177" fontId="14" fillId="0" borderId="9" xfId="0" applyNumberFormat="1" applyFont="1" applyFill="1" applyBorder="1" applyAlignment="1">
      <alignment horizontal="right" vertical="center"/>
    </xf>
    <xf numFmtId="178" fontId="3" fillId="2" borderId="30" xfId="0" applyNumberFormat="1" applyFont="1" applyFill="1" applyBorder="1" applyAlignment="1">
      <alignment horizontal="right" vertical="center"/>
    </xf>
    <xf numFmtId="178" fontId="3" fillId="0" borderId="24" xfId="0" applyNumberFormat="1" applyFont="1" applyFill="1" applyBorder="1" applyAlignment="1">
      <alignment horizontal="right" vertical="center"/>
    </xf>
    <xf numFmtId="178" fontId="3" fillId="0" borderId="27" xfId="0" applyNumberFormat="1" applyFont="1" applyFill="1" applyBorder="1" applyAlignment="1">
      <alignment horizontal="right" vertical="center"/>
    </xf>
    <xf numFmtId="178" fontId="3" fillId="2" borderId="28" xfId="0" applyNumberFormat="1" applyFont="1" applyFill="1" applyBorder="1" applyAlignment="1">
      <alignment horizontal="right" vertical="center"/>
    </xf>
    <xf numFmtId="178" fontId="3" fillId="0" borderId="21" xfId="0" applyNumberFormat="1" applyFont="1" applyFill="1" applyBorder="1" applyAlignment="1">
      <alignment horizontal="right" vertical="center"/>
    </xf>
    <xf numFmtId="178" fontId="3" fillId="0" borderId="26" xfId="0" applyNumberFormat="1" applyFont="1" applyFill="1" applyBorder="1" applyAlignment="1">
      <alignment horizontal="right" vertical="center"/>
    </xf>
    <xf numFmtId="177" fontId="3" fillId="0" borderId="8" xfId="0" applyNumberFormat="1" applyFont="1" applyBorder="1" applyAlignment="1">
      <alignment horizontal="right" vertical="center"/>
    </xf>
    <xf numFmtId="177" fontId="3" fillId="0" borderId="9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178" fontId="3" fillId="0" borderId="8" xfId="0" applyNumberFormat="1" applyFont="1" applyBorder="1" applyAlignment="1">
      <alignment horizontal="right" vertical="center"/>
    </xf>
    <xf numFmtId="178" fontId="3" fillId="0" borderId="9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24" xfId="0" applyNumberFormat="1" applyFont="1" applyBorder="1" applyAlignment="1">
      <alignment horizontal="right" vertical="center"/>
    </xf>
    <xf numFmtId="177" fontId="3" fillId="0" borderId="27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>
      <alignment horizontal="right" vertical="center"/>
    </xf>
    <xf numFmtId="176" fontId="3" fillId="0" borderId="25" xfId="0" applyNumberFormat="1" applyFont="1" applyBorder="1" applyAlignment="1">
      <alignment horizontal="right" vertical="center"/>
    </xf>
    <xf numFmtId="178" fontId="3" fillId="0" borderId="24" xfId="0" applyNumberFormat="1" applyFont="1" applyBorder="1" applyAlignment="1">
      <alignment horizontal="right" vertical="center"/>
    </xf>
    <xf numFmtId="178" fontId="3" fillId="0" borderId="27" xfId="0" applyNumberFormat="1" applyFont="1" applyBorder="1" applyAlignment="1">
      <alignment horizontal="right" vertical="center"/>
    </xf>
    <xf numFmtId="177" fontId="3" fillId="0" borderId="21" xfId="0" applyNumberFormat="1" applyFont="1" applyBorder="1" applyAlignment="1">
      <alignment horizontal="right" vertical="center"/>
    </xf>
    <xf numFmtId="177" fontId="3" fillId="0" borderId="26" xfId="0" applyNumberFormat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right" vertical="center"/>
    </xf>
    <xf numFmtId="176" fontId="3" fillId="0" borderId="22" xfId="0" applyNumberFormat="1" applyFont="1" applyBorder="1" applyAlignment="1">
      <alignment horizontal="right" vertical="center"/>
    </xf>
    <xf numFmtId="178" fontId="3" fillId="0" borderId="21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176" fontId="22" fillId="2" borderId="28" xfId="0" applyNumberFormat="1" applyFont="1" applyFill="1" applyBorder="1" applyAlignment="1">
      <alignment horizontal="right" vertical="center"/>
    </xf>
    <xf numFmtId="176" fontId="22" fillId="0" borderId="21" xfId="0" applyNumberFormat="1" applyFont="1" applyFill="1" applyBorder="1" applyAlignment="1">
      <alignment horizontal="right" vertical="center"/>
    </xf>
    <xf numFmtId="176" fontId="22" fillId="0" borderId="22" xfId="0" applyNumberFormat="1" applyFont="1" applyFill="1" applyBorder="1" applyAlignment="1">
      <alignment horizontal="right" vertical="center"/>
    </xf>
    <xf numFmtId="176" fontId="22" fillId="2" borderId="10" xfId="0" applyNumberFormat="1" applyFont="1" applyFill="1" applyBorder="1" applyAlignment="1">
      <alignment horizontal="right" vertical="center"/>
    </xf>
    <xf numFmtId="176" fontId="22" fillId="0" borderId="8" xfId="0" applyNumberFormat="1" applyFont="1" applyFill="1" applyBorder="1" applyAlignment="1">
      <alignment horizontal="right" vertical="center"/>
    </xf>
    <xf numFmtId="176" fontId="22" fillId="0" borderId="11" xfId="0" applyNumberFormat="1" applyFont="1" applyFill="1" applyBorder="1" applyAlignment="1">
      <alignment horizontal="right" vertical="center"/>
    </xf>
    <xf numFmtId="176" fontId="22" fillId="2" borderId="16" xfId="0" applyNumberFormat="1" applyFont="1" applyFill="1" applyBorder="1" applyAlignment="1">
      <alignment horizontal="right" vertical="center"/>
    </xf>
    <xf numFmtId="176" fontId="22" fillId="0" borderId="14" xfId="0" applyNumberFormat="1" applyFont="1" applyFill="1" applyBorder="1" applyAlignment="1">
      <alignment horizontal="right" vertical="center"/>
    </xf>
    <xf numFmtId="176" fontId="22" fillId="0" borderId="17" xfId="0" applyNumberFormat="1" applyFont="1" applyFill="1" applyBorder="1" applyAlignment="1">
      <alignment horizontal="right" vertical="center"/>
    </xf>
    <xf numFmtId="176" fontId="22" fillId="2" borderId="5" xfId="0" applyNumberFormat="1" applyFont="1" applyFill="1" applyBorder="1" applyAlignment="1">
      <alignment horizontal="right" vertical="center"/>
    </xf>
    <xf numFmtId="176" fontId="22" fillId="0" borderId="3" xfId="0" applyNumberFormat="1" applyFont="1" applyFill="1" applyBorder="1" applyAlignment="1">
      <alignment horizontal="right" vertical="center"/>
    </xf>
    <xf numFmtId="176" fontId="22" fillId="0" borderId="6" xfId="0" applyNumberFormat="1" applyFont="1" applyFill="1" applyBorder="1" applyAlignment="1">
      <alignment horizontal="right" vertical="center"/>
    </xf>
    <xf numFmtId="176" fontId="22" fillId="2" borderId="30" xfId="0" applyNumberFormat="1" applyFont="1" applyFill="1" applyBorder="1" applyAlignment="1">
      <alignment horizontal="right" vertical="center"/>
    </xf>
    <xf numFmtId="176" fontId="22" fillId="0" borderId="24" xfId="0" applyNumberFormat="1" applyFont="1" applyFill="1" applyBorder="1" applyAlignment="1">
      <alignment horizontal="right" vertical="center"/>
    </xf>
    <xf numFmtId="176" fontId="22" fillId="0" borderId="25" xfId="0" applyNumberFormat="1" applyFont="1" applyFill="1" applyBorder="1" applyAlignment="1">
      <alignment horizontal="right" vertical="center"/>
    </xf>
    <xf numFmtId="176" fontId="22" fillId="0" borderId="8" xfId="0" applyNumberFormat="1" applyFont="1" applyBorder="1" applyAlignment="1">
      <alignment horizontal="right" vertical="center"/>
    </xf>
    <xf numFmtId="176" fontId="22" fillId="0" borderId="11" xfId="0" applyNumberFormat="1" applyFont="1" applyBorder="1" applyAlignment="1">
      <alignment horizontal="right" vertical="center"/>
    </xf>
    <xf numFmtId="176" fontId="22" fillId="0" borderId="14" xfId="0" applyNumberFormat="1" applyFont="1" applyBorder="1" applyAlignment="1">
      <alignment horizontal="right" vertical="center"/>
    </xf>
    <xf numFmtId="176" fontId="22" fillId="0" borderId="17" xfId="0" applyNumberFormat="1" applyFont="1" applyBorder="1" applyAlignment="1">
      <alignment horizontal="right" vertical="center"/>
    </xf>
    <xf numFmtId="176" fontId="22" fillId="0" borderId="3" xfId="0" applyNumberFormat="1" applyFont="1" applyBorder="1" applyAlignment="1">
      <alignment horizontal="right" vertical="center"/>
    </xf>
    <xf numFmtId="176" fontId="22" fillId="0" borderId="6" xfId="0" applyNumberFormat="1" applyFont="1" applyBorder="1" applyAlignment="1">
      <alignment horizontal="right" vertical="center"/>
    </xf>
    <xf numFmtId="0" fontId="23" fillId="0" borderId="0" xfId="0" applyFont="1" applyFill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177" fontId="3" fillId="6" borderId="2" xfId="0" applyNumberFormat="1" applyFont="1" applyFill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  <xf numFmtId="41" fontId="15" fillId="0" borderId="3" xfId="1" applyFont="1" applyFill="1" applyBorder="1" applyAlignment="1">
      <alignment horizontal="center" vertical="center"/>
    </xf>
    <xf numFmtId="41" fontId="15" fillId="0" borderId="6" xfId="1" applyFont="1" applyFill="1" applyBorder="1" applyAlignment="1">
      <alignment horizontal="center" vertical="center"/>
    </xf>
    <xf numFmtId="41" fontId="15" fillId="0" borderId="8" xfId="1" applyFont="1" applyFill="1" applyBorder="1" applyAlignment="1">
      <alignment horizontal="center" vertical="center"/>
    </xf>
    <xf numFmtId="41" fontId="15" fillId="0" borderId="11" xfId="1" applyFont="1" applyFill="1" applyBorder="1" applyAlignment="1">
      <alignment horizontal="center" vertical="center"/>
    </xf>
    <xf numFmtId="41" fontId="15" fillId="0" borderId="24" xfId="1" applyFont="1" applyFill="1" applyBorder="1" applyAlignment="1">
      <alignment horizontal="center" vertical="center"/>
    </xf>
    <xf numFmtId="41" fontId="15" fillId="0" borderId="25" xfId="1" applyFont="1" applyFill="1" applyBorder="1" applyAlignment="1">
      <alignment horizontal="center" vertical="center"/>
    </xf>
    <xf numFmtId="41" fontId="15" fillId="0" borderId="21" xfId="1" applyFont="1" applyFill="1" applyBorder="1" applyAlignment="1">
      <alignment horizontal="center" vertical="center"/>
    </xf>
    <xf numFmtId="41" fontId="15" fillId="0" borderId="22" xfId="1" applyFont="1" applyFill="1" applyBorder="1" applyAlignment="1">
      <alignment horizontal="center" vertical="center"/>
    </xf>
    <xf numFmtId="41" fontId="15" fillId="0" borderId="14" xfId="1" applyFont="1" applyFill="1" applyBorder="1" applyAlignment="1">
      <alignment horizontal="center" vertical="center"/>
    </xf>
    <xf numFmtId="41" fontId="15" fillId="0" borderId="17" xfId="1" applyFont="1" applyFill="1" applyBorder="1" applyAlignment="1">
      <alignment horizontal="center" vertical="center"/>
    </xf>
    <xf numFmtId="177" fontId="10" fillId="0" borderId="21" xfId="0" applyNumberFormat="1" applyFont="1" applyBorder="1">
      <alignment vertical="center"/>
    </xf>
    <xf numFmtId="177" fontId="10" fillId="0" borderId="22" xfId="0" applyNumberFormat="1" applyFont="1" applyBorder="1">
      <alignment vertical="center"/>
    </xf>
    <xf numFmtId="177" fontId="10" fillId="0" borderId="3" xfId="0" applyNumberFormat="1" applyFont="1" applyBorder="1">
      <alignment vertical="center"/>
    </xf>
    <xf numFmtId="177" fontId="10" fillId="0" borderId="6" xfId="0" applyNumberFormat="1" applyFont="1" applyBorder="1">
      <alignment vertical="center"/>
    </xf>
    <xf numFmtId="176" fontId="22" fillId="2" borderId="20" xfId="0" applyNumberFormat="1" applyFont="1" applyFill="1" applyBorder="1">
      <alignment vertical="center"/>
    </xf>
    <xf numFmtId="176" fontId="22" fillId="0" borderId="21" xfId="0" applyNumberFormat="1" applyFont="1" applyBorder="1">
      <alignment vertical="center"/>
    </xf>
    <xf numFmtId="176" fontId="22" fillId="0" borderId="26" xfId="0" applyNumberFormat="1" applyFont="1" applyBorder="1">
      <alignment vertical="center"/>
    </xf>
    <xf numFmtId="176" fontId="22" fillId="2" borderId="7" xfId="0" applyNumberFormat="1" applyFont="1" applyFill="1" applyBorder="1">
      <alignment vertical="center"/>
    </xf>
    <xf numFmtId="176" fontId="22" fillId="0" borderId="3" xfId="0" applyNumberFormat="1" applyFont="1" applyBorder="1">
      <alignment vertical="center"/>
    </xf>
    <xf numFmtId="176" fontId="22" fillId="0" borderId="4" xfId="0" applyNumberFormat="1" applyFont="1" applyBorder="1">
      <alignment vertical="center"/>
    </xf>
    <xf numFmtId="176" fontId="14" fillId="2" borderId="5" xfId="0" applyNumberFormat="1" applyFont="1" applyFill="1" applyBorder="1">
      <alignment vertical="center"/>
    </xf>
    <xf numFmtId="177" fontId="22" fillId="6" borderId="7" xfId="0" applyNumberFormat="1" applyFont="1" applyFill="1" applyBorder="1">
      <alignment vertical="center"/>
    </xf>
    <xf numFmtId="177" fontId="22" fillId="6" borderId="29" xfId="0" applyNumberFormat="1" applyFont="1" applyFill="1" applyBorder="1">
      <alignment vertical="center"/>
    </xf>
    <xf numFmtId="177" fontId="22" fillId="6" borderId="20" xfId="0" applyNumberFormat="1" applyFont="1" applyFill="1" applyBorder="1">
      <alignment vertical="center"/>
    </xf>
    <xf numFmtId="177" fontId="22" fillId="6" borderId="2" xfId="0" applyNumberFormat="1" applyFont="1" applyFill="1" applyBorder="1">
      <alignment vertical="center"/>
    </xf>
    <xf numFmtId="41" fontId="22" fillId="2" borderId="20" xfId="1" applyFont="1" applyFill="1" applyBorder="1" applyAlignment="1">
      <alignment horizontal="right" vertical="center"/>
    </xf>
    <xf numFmtId="177" fontId="22" fillId="2" borderId="7" xfId="0" applyNumberFormat="1" applyFont="1" applyFill="1" applyBorder="1" applyAlignment="1">
      <alignment horizontal="right" vertical="center"/>
    </xf>
    <xf numFmtId="177" fontId="22" fillId="2" borderId="13" xfId="0" applyNumberFormat="1" applyFont="1" applyFill="1" applyBorder="1" applyAlignment="1">
      <alignment horizontal="right" vertical="center"/>
    </xf>
    <xf numFmtId="177" fontId="22" fillId="2" borderId="2" xfId="0" applyNumberFormat="1" applyFont="1" applyFill="1" applyBorder="1" applyAlignment="1">
      <alignment horizontal="right" vertical="center"/>
    </xf>
    <xf numFmtId="177" fontId="22" fillId="2" borderId="20" xfId="0" applyNumberFormat="1" applyFont="1" applyFill="1" applyBorder="1" applyAlignment="1">
      <alignment horizontal="right" vertical="center"/>
    </xf>
    <xf numFmtId="178" fontId="22" fillId="2" borderId="28" xfId="1" applyNumberFormat="1" applyFont="1" applyFill="1" applyBorder="1" applyAlignment="1">
      <alignment horizontal="right" vertical="center"/>
    </xf>
    <xf numFmtId="178" fontId="22" fillId="0" borderId="21" xfId="1" applyNumberFormat="1" applyFont="1" applyFill="1" applyBorder="1" applyAlignment="1">
      <alignment horizontal="right" vertical="center"/>
    </xf>
    <xf numFmtId="178" fontId="22" fillId="0" borderId="26" xfId="1" applyNumberFormat="1" applyFont="1" applyFill="1" applyBorder="1" applyAlignment="1">
      <alignment horizontal="right" vertical="center"/>
    </xf>
    <xf numFmtId="178" fontId="22" fillId="2" borderId="10" xfId="0" applyNumberFormat="1" applyFont="1" applyFill="1" applyBorder="1" applyAlignment="1">
      <alignment horizontal="right" vertical="center"/>
    </xf>
    <xf numFmtId="178" fontId="22" fillId="0" borderId="8" xfId="0" applyNumberFormat="1" applyFont="1" applyFill="1" applyBorder="1" applyAlignment="1">
      <alignment horizontal="right" vertical="center"/>
    </xf>
    <xf numFmtId="178" fontId="22" fillId="0" borderId="9" xfId="0" applyNumberFormat="1" applyFont="1" applyFill="1" applyBorder="1" applyAlignment="1">
      <alignment horizontal="right" vertical="center"/>
    </xf>
    <xf numFmtId="178" fontId="22" fillId="2" borderId="16" xfId="0" applyNumberFormat="1" applyFont="1" applyFill="1" applyBorder="1" applyAlignment="1">
      <alignment horizontal="right" vertical="center"/>
    </xf>
    <xf numFmtId="178" fontId="22" fillId="0" borderId="14" xfId="0" applyNumberFormat="1" applyFont="1" applyFill="1" applyBorder="1" applyAlignment="1">
      <alignment horizontal="right" vertical="center"/>
    </xf>
    <xf numFmtId="178" fontId="22" fillId="0" borderId="15" xfId="0" applyNumberFormat="1" applyFont="1" applyFill="1" applyBorder="1" applyAlignment="1">
      <alignment horizontal="right" vertical="center"/>
    </xf>
    <xf numFmtId="178" fontId="22" fillId="2" borderId="5" xfId="0" applyNumberFormat="1" applyFont="1" applyFill="1" applyBorder="1" applyAlignment="1">
      <alignment horizontal="right" vertical="center"/>
    </xf>
    <xf numFmtId="178" fontId="22" fillId="0" borderId="3" xfId="0" applyNumberFormat="1" applyFont="1" applyFill="1" applyBorder="1" applyAlignment="1">
      <alignment horizontal="right" vertical="center"/>
    </xf>
    <xf numFmtId="178" fontId="22" fillId="0" borderId="4" xfId="0" applyNumberFormat="1" applyFont="1" applyFill="1" applyBorder="1" applyAlignment="1">
      <alignment horizontal="right" vertical="center"/>
    </xf>
    <xf numFmtId="178" fontId="22" fillId="2" borderId="30" xfId="0" applyNumberFormat="1" applyFont="1" applyFill="1" applyBorder="1" applyAlignment="1">
      <alignment horizontal="right" vertical="center"/>
    </xf>
    <xf numFmtId="178" fontId="22" fillId="0" borderId="24" xfId="0" applyNumberFormat="1" applyFont="1" applyFill="1" applyBorder="1" applyAlignment="1">
      <alignment horizontal="right" vertical="center"/>
    </xf>
    <xf numFmtId="178" fontId="22" fillId="0" borderId="27" xfId="0" applyNumberFormat="1" applyFont="1" applyFill="1" applyBorder="1" applyAlignment="1">
      <alignment horizontal="right" vertical="center"/>
    </xf>
    <xf numFmtId="178" fontId="22" fillId="2" borderId="28" xfId="0" applyNumberFormat="1" applyFont="1" applyFill="1" applyBorder="1" applyAlignment="1">
      <alignment horizontal="right" vertical="center"/>
    </xf>
    <xf numFmtId="178" fontId="22" fillId="0" borderId="21" xfId="0" applyNumberFormat="1" applyFont="1" applyFill="1" applyBorder="1" applyAlignment="1">
      <alignment horizontal="right" vertical="center"/>
    </xf>
    <xf numFmtId="178" fontId="22" fillId="0" borderId="26" xfId="0" applyNumberFormat="1" applyFont="1" applyFill="1" applyBorder="1" applyAlignment="1">
      <alignment horizontal="right" vertical="center"/>
    </xf>
    <xf numFmtId="178" fontId="22" fillId="0" borderId="8" xfId="0" applyNumberFormat="1" applyFont="1" applyBorder="1" applyAlignment="1">
      <alignment horizontal="right" vertical="center"/>
    </xf>
    <xf numFmtId="178" fontId="22" fillId="0" borderId="9" xfId="0" applyNumberFormat="1" applyFont="1" applyBorder="1" applyAlignment="1">
      <alignment horizontal="right" vertical="center"/>
    </xf>
    <xf numFmtId="178" fontId="22" fillId="0" borderId="14" xfId="0" applyNumberFormat="1" applyFont="1" applyBorder="1" applyAlignment="1">
      <alignment horizontal="right" vertical="center"/>
    </xf>
    <xf numFmtId="178" fontId="22" fillId="0" borderId="15" xfId="0" applyNumberFormat="1" applyFont="1" applyBorder="1" applyAlignment="1">
      <alignment horizontal="right" vertical="center"/>
    </xf>
    <xf numFmtId="178" fontId="22" fillId="0" borderId="3" xfId="0" applyNumberFormat="1" applyFont="1" applyBorder="1" applyAlignment="1">
      <alignment horizontal="right" vertical="center"/>
    </xf>
    <xf numFmtId="178" fontId="22" fillId="0" borderId="4" xfId="0" applyNumberFormat="1" applyFont="1" applyBorder="1" applyAlignment="1">
      <alignment horizontal="right" vertical="center"/>
    </xf>
    <xf numFmtId="0" fontId="3" fillId="9" borderId="1" xfId="0" applyFont="1" applyFill="1" applyBorder="1" applyAlignment="1">
      <alignment horizontal="center" vertical="center"/>
    </xf>
    <xf numFmtId="176" fontId="22" fillId="2" borderId="13" xfId="0" applyNumberFormat="1" applyFont="1" applyFill="1" applyBorder="1">
      <alignment vertical="center"/>
    </xf>
    <xf numFmtId="176" fontId="22" fillId="2" borderId="2" xfId="0" applyNumberFormat="1" applyFont="1" applyFill="1" applyBorder="1">
      <alignment vertical="center"/>
    </xf>
    <xf numFmtId="176" fontId="22" fillId="2" borderId="5" xfId="0" applyNumberFormat="1" applyFont="1" applyFill="1" applyBorder="1">
      <alignment vertical="center"/>
    </xf>
    <xf numFmtId="41" fontId="22" fillId="2" borderId="20" xfId="1" applyFont="1" applyFill="1" applyBorder="1" applyAlignment="1">
      <alignment vertical="center"/>
    </xf>
    <xf numFmtId="41" fontId="3" fillId="0" borderId="21" xfId="1" applyFont="1" applyFill="1" applyBorder="1" applyAlignment="1">
      <alignment vertical="center"/>
    </xf>
    <xf numFmtId="41" fontId="3" fillId="0" borderId="26" xfId="1" applyFont="1" applyFill="1" applyBorder="1" applyAlignment="1">
      <alignment vertical="center"/>
    </xf>
    <xf numFmtId="176" fontId="22" fillId="2" borderId="20" xfId="0" applyNumberFormat="1" applyFont="1" applyFill="1" applyBorder="1" applyAlignment="1">
      <alignment vertical="center"/>
    </xf>
    <xf numFmtId="176" fontId="22" fillId="0" borderId="21" xfId="0" applyNumberFormat="1" applyFont="1" applyFill="1" applyBorder="1" applyAlignment="1">
      <alignment vertical="center"/>
    </xf>
    <xf numFmtId="176" fontId="22" fillId="0" borderId="26" xfId="0" applyNumberFormat="1" applyFont="1" applyFill="1" applyBorder="1" applyAlignment="1">
      <alignment vertical="center"/>
    </xf>
    <xf numFmtId="41" fontId="22" fillId="2" borderId="28" xfId="1" applyFont="1" applyFill="1" applyBorder="1" applyAlignment="1">
      <alignment vertical="center"/>
    </xf>
    <xf numFmtId="177" fontId="22" fillId="2" borderId="7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7" fontId="3" fillId="0" borderId="9" xfId="0" applyNumberFormat="1" applyFont="1" applyFill="1" applyBorder="1" applyAlignment="1">
      <alignment vertical="center"/>
    </xf>
    <xf numFmtId="176" fontId="22" fillId="2" borderId="7" xfId="0" applyNumberFormat="1" applyFont="1" applyFill="1" applyBorder="1" applyAlignment="1">
      <alignment vertical="center"/>
    </xf>
    <xf numFmtId="176" fontId="22" fillId="0" borderId="8" xfId="0" applyNumberFormat="1" applyFont="1" applyFill="1" applyBorder="1" applyAlignment="1">
      <alignment vertical="center"/>
    </xf>
    <xf numFmtId="176" fontId="22" fillId="0" borderId="9" xfId="0" applyNumberFormat="1" applyFont="1" applyFill="1" applyBorder="1" applyAlignment="1">
      <alignment vertical="center"/>
    </xf>
    <xf numFmtId="177" fontId="22" fillId="2" borderId="10" xfId="0" applyNumberFormat="1" applyFont="1" applyFill="1" applyBorder="1" applyAlignment="1">
      <alignment vertical="center"/>
    </xf>
    <xf numFmtId="177" fontId="22" fillId="2" borderId="45" xfId="0" applyNumberFormat="1" applyFont="1" applyFill="1" applyBorder="1" applyAlignment="1">
      <alignment vertical="center"/>
    </xf>
    <xf numFmtId="177" fontId="3" fillId="0" borderId="43" xfId="0" applyNumberFormat="1" applyFont="1" applyFill="1" applyBorder="1" applyAlignment="1">
      <alignment vertical="center"/>
    </xf>
    <xf numFmtId="177" fontId="3" fillId="0" borderId="46" xfId="0" applyNumberFormat="1" applyFont="1" applyFill="1" applyBorder="1" applyAlignment="1">
      <alignment vertical="center"/>
    </xf>
    <xf numFmtId="177" fontId="22" fillId="0" borderId="43" xfId="0" applyNumberFormat="1" applyFont="1" applyFill="1" applyBorder="1" applyAlignment="1">
      <alignment vertical="center"/>
    </xf>
    <xf numFmtId="177" fontId="22" fillId="0" borderId="46" xfId="0" applyNumberFormat="1" applyFont="1" applyFill="1" applyBorder="1" applyAlignment="1">
      <alignment vertical="center"/>
    </xf>
    <xf numFmtId="177" fontId="22" fillId="2" borderId="13" xfId="0" applyNumberFormat="1" applyFont="1" applyFill="1" applyBorder="1" applyAlignment="1">
      <alignment vertical="center"/>
    </xf>
    <xf numFmtId="177" fontId="3" fillId="0" borderId="14" xfId="0" applyNumberFormat="1" applyFont="1" applyFill="1" applyBorder="1" applyAlignment="1">
      <alignment vertical="center"/>
    </xf>
    <xf numFmtId="177" fontId="3" fillId="0" borderId="15" xfId="0" applyNumberFormat="1" applyFont="1" applyFill="1" applyBorder="1" applyAlignment="1">
      <alignment vertical="center"/>
    </xf>
    <xf numFmtId="176" fontId="22" fillId="2" borderId="13" xfId="0" applyNumberFormat="1" applyFont="1" applyFill="1" applyBorder="1" applyAlignment="1">
      <alignment vertical="center"/>
    </xf>
    <xf numFmtId="176" fontId="22" fillId="0" borderId="14" xfId="0" applyNumberFormat="1" applyFont="1" applyFill="1" applyBorder="1" applyAlignment="1">
      <alignment vertical="center"/>
    </xf>
    <xf numFmtId="176" fontId="22" fillId="0" borderId="15" xfId="0" applyNumberFormat="1" applyFont="1" applyFill="1" applyBorder="1" applyAlignment="1">
      <alignment vertical="center"/>
    </xf>
    <xf numFmtId="177" fontId="22" fillId="2" borderId="16" xfId="0" applyNumberFormat="1" applyFont="1" applyFill="1" applyBorder="1" applyAlignment="1">
      <alignment vertical="center"/>
    </xf>
    <xf numFmtId="177" fontId="22" fillId="2" borderId="2" xfId="0" applyNumberFormat="1" applyFont="1" applyFill="1" applyBorder="1" applyAlignment="1">
      <alignment vertical="center"/>
    </xf>
    <xf numFmtId="177" fontId="3" fillId="0" borderId="3" xfId="0" applyNumberFormat="1" applyFont="1" applyFill="1" applyBorder="1" applyAlignment="1">
      <alignment vertical="center"/>
    </xf>
    <xf numFmtId="177" fontId="3" fillId="0" borderId="4" xfId="0" applyNumberFormat="1" applyFont="1" applyFill="1" applyBorder="1" applyAlignment="1">
      <alignment vertical="center"/>
    </xf>
    <xf numFmtId="176" fontId="22" fillId="2" borderId="2" xfId="0" applyNumberFormat="1" applyFont="1" applyFill="1" applyBorder="1" applyAlignment="1">
      <alignment vertical="center"/>
    </xf>
    <xf numFmtId="176" fontId="22" fillId="0" borderId="3" xfId="0" applyNumberFormat="1" applyFont="1" applyFill="1" applyBorder="1" applyAlignment="1">
      <alignment vertical="center"/>
    </xf>
    <xf numFmtId="176" fontId="22" fillId="0" borderId="4" xfId="0" applyNumberFormat="1" applyFont="1" applyFill="1" applyBorder="1" applyAlignment="1">
      <alignment vertical="center"/>
    </xf>
    <xf numFmtId="177" fontId="22" fillId="2" borderId="5" xfId="0" applyNumberFormat="1" applyFont="1" applyFill="1" applyBorder="1" applyAlignment="1">
      <alignment vertical="center"/>
    </xf>
    <xf numFmtId="177" fontId="22" fillId="2" borderId="29" xfId="0" applyNumberFormat="1" applyFont="1" applyFill="1" applyBorder="1" applyAlignment="1">
      <alignment vertical="center"/>
    </xf>
    <xf numFmtId="177" fontId="3" fillId="0" borderId="24" xfId="0" applyNumberFormat="1" applyFont="1" applyFill="1" applyBorder="1" applyAlignment="1">
      <alignment vertical="center"/>
    </xf>
    <xf numFmtId="177" fontId="3" fillId="0" borderId="27" xfId="0" applyNumberFormat="1" applyFont="1" applyFill="1" applyBorder="1" applyAlignment="1">
      <alignment vertical="center"/>
    </xf>
    <xf numFmtId="176" fontId="22" fillId="2" borderId="29" xfId="0" applyNumberFormat="1" applyFont="1" applyFill="1" applyBorder="1" applyAlignment="1">
      <alignment vertical="center"/>
    </xf>
    <xf numFmtId="176" fontId="22" fillId="0" borderId="24" xfId="0" applyNumberFormat="1" applyFont="1" applyFill="1" applyBorder="1" applyAlignment="1">
      <alignment vertical="center"/>
    </xf>
    <xf numFmtId="176" fontId="22" fillId="0" borderId="27" xfId="0" applyNumberFormat="1" applyFont="1" applyFill="1" applyBorder="1" applyAlignment="1">
      <alignment vertical="center"/>
    </xf>
    <xf numFmtId="177" fontId="22" fillId="2" borderId="30" xfId="0" applyNumberFormat="1" applyFont="1" applyFill="1" applyBorder="1" applyAlignment="1">
      <alignment vertical="center"/>
    </xf>
    <xf numFmtId="177" fontId="22" fillId="2" borderId="20" xfId="0" applyNumberFormat="1" applyFont="1" applyFill="1" applyBorder="1" applyAlignment="1">
      <alignment vertical="center"/>
    </xf>
    <xf numFmtId="177" fontId="3" fillId="0" borderId="21" xfId="0" applyNumberFormat="1" applyFont="1" applyFill="1" applyBorder="1" applyAlignment="1">
      <alignment vertical="center"/>
    </xf>
    <xf numFmtId="177" fontId="3" fillId="0" borderId="26" xfId="0" applyNumberFormat="1" applyFont="1" applyFill="1" applyBorder="1" applyAlignment="1">
      <alignment vertical="center"/>
    </xf>
    <xf numFmtId="177" fontId="22" fillId="2" borderId="28" xfId="0" applyNumberFormat="1" applyFont="1" applyFill="1" applyBorder="1" applyAlignment="1">
      <alignment vertical="center"/>
    </xf>
    <xf numFmtId="177" fontId="3" fillId="0" borderId="8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6" fontId="22" fillId="0" borderId="8" xfId="0" applyNumberFormat="1" applyFont="1" applyBorder="1" applyAlignment="1">
      <alignment vertical="center"/>
    </xf>
    <xf numFmtId="176" fontId="22" fillId="0" borderId="9" xfId="0" applyNumberFormat="1" applyFont="1" applyBorder="1" applyAlignment="1">
      <alignment vertical="center"/>
    </xf>
    <xf numFmtId="177" fontId="14" fillId="0" borderId="8" xfId="0" applyNumberFormat="1" applyFont="1" applyBorder="1" applyAlignment="1">
      <alignment vertical="center"/>
    </xf>
    <xf numFmtId="177" fontId="14" fillId="0" borderId="9" xfId="0" applyNumberFormat="1" applyFont="1" applyBorder="1" applyAlignment="1">
      <alignment vertical="center"/>
    </xf>
    <xf numFmtId="177" fontId="14" fillId="0" borderId="14" xfId="0" applyNumberFormat="1" applyFont="1" applyBorder="1" applyAlignment="1">
      <alignment vertical="center"/>
    </xf>
    <xf numFmtId="177" fontId="14" fillId="0" borderId="15" xfId="0" applyNumberFormat="1" applyFont="1" applyBorder="1" applyAlignment="1">
      <alignment vertical="center"/>
    </xf>
    <xf numFmtId="176" fontId="22" fillId="0" borderId="14" xfId="0" applyNumberFormat="1" applyFont="1" applyBorder="1" applyAlignment="1">
      <alignment vertical="center"/>
    </xf>
    <xf numFmtId="176" fontId="22" fillId="0" borderId="15" xfId="0" applyNumberFormat="1" applyFont="1" applyBorder="1" applyAlignment="1">
      <alignment vertical="center"/>
    </xf>
    <xf numFmtId="177" fontId="14" fillId="0" borderId="21" xfId="0" applyNumberFormat="1" applyFont="1" applyBorder="1" applyAlignment="1">
      <alignment vertical="center"/>
    </xf>
    <xf numFmtId="177" fontId="14" fillId="0" borderId="26" xfId="0" applyNumberFormat="1" applyFont="1" applyBorder="1" applyAlignment="1">
      <alignment vertical="center"/>
    </xf>
    <xf numFmtId="176" fontId="22" fillId="0" borderId="3" xfId="0" applyNumberFormat="1" applyFont="1" applyBorder="1" applyAlignment="1">
      <alignment vertical="center"/>
    </xf>
    <xf numFmtId="176" fontId="22" fillId="0" borderId="4" xfId="0" applyNumberFormat="1" applyFont="1" applyBorder="1" applyAlignment="1">
      <alignment vertical="center"/>
    </xf>
    <xf numFmtId="177" fontId="14" fillId="2" borderId="7" xfId="0" applyNumberFormat="1" applyFont="1" applyFill="1" applyBorder="1" applyAlignment="1">
      <alignment vertical="center"/>
    </xf>
    <xf numFmtId="176" fontId="14" fillId="2" borderId="7" xfId="0" applyNumberFormat="1" applyFont="1" applyFill="1" applyBorder="1" applyAlignment="1">
      <alignment vertical="center"/>
    </xf>
    <xf numFmtId="176" fontId="14" fillId="0" borderId="8" xfId="0" applyNumberFormat="1" applyFont="1" applyBorder="1" applyAlignment="1">
      <alignment vertical="center"/>
    </xf>
    <xf numFmtId="176" fontId="14" fillId="0" borderId="9" xfId="0" applyNumberFormat="1" applyFont="1" applyBorder="1" applyAlignment="1">
      <alignment vertical="center"/>
    </xf>
    <xf numFmtId="177" fontId="3" fillId="2" borderId="10" xfId="0" applyNumberFormat="1" applyFont="1" applyFill="1" applyBorder="1" applyAlignment="1">
      <alignment vertical="center"/>
    </xf>
    <xf numFmtId="177" fontId="14" fillId="2" borderId="29" xfId="0" applyNumberFormat="1" applyFont="1" applyFill="1" applyBorder="1" applyAlignment="1">
      <alignment vertical="center"/>
    </xf>
    <xf numFmtId="177" fontId="14" fillId="0" borderId="24" xfId="0" applyNumberFormat="1" applyFont="1" applyBorder="1" applyAlignment="1">
      <alignment vertical="center"/>
    </xf>
    <xf numFmtId="177" fontId="14" fillId="0" borderId="27" xfId="0" applyNumberFormat="1" applyFont="1" applyBorder="1" applyAlignment="1">
      <alignment vertical="center"/>
    </xf>
    <xf numFmtId="176" fontId="14" fillId="2" borderId="29" xfId="0" applyNumberFormat="1" applyFont="1" applyFill="1" applyBorder="1" applyAlignment="1">
      <alignment vertical="center"/>
    </xf>
    <xf numFmtId="176" fontId="14" fillId="0" borderId="24" xfId="0" applyNumberFormat="1" applyFont="1" applyBorder="1" applyAlignment="1">
      <alignment vertical="center"/>
    </xf>
    <xf numFmtId="176" fontId="14" fillId="0" borderId="27" xfId="0" applyNumberFormat="1" applyFont="1" applyBorder="1" applyAlignment="1">
      <alignment vertical="center"/>
    </xf>
    <xf numFmtId="177" fontId="3" fillId="2" borderId="30" xfId="0" applyNumberFormat="1" applyFont="1" applyFill="1" applyBorder="1" applyAlignment="1">
      <alignment vertical="center"/>
    </xf>
    <xf numFmtId="177" fontId="14" fillId="2" borderId="20" xfId="0" applyNumberFormat="1" applyFont="1" applyFill="1" applyBorder="1" applyAlignment="1">
      <alignment vertical="center"/>
    </xf>
    <xf numFmtId="176" fontId="14" fillId="2" borderId="33" xfId="0" applyNumberFormat="1" applyFont="1" applyFill="1" applyBorder="1" applyAlignment="1">
      <alignment vertical="center"/>
    </xf>
    <xf numFmtId="178" fontId="14" fillId="0" borderId="21" xfId="1" applyNumberFormat="1" applyFont="1" applyFill="1" applyBorder="1" applyAlignment="1">
      <alignment vertical="center"/>
    </xf>
    <xf numFmtId="178" fontId="14" fillId="0" borderId="26" xfId="1" applyNumberFormat="1" applyFont="1" applyFill="1" applyBorder="1" applyAlignment="1">
      <alignment vertical="center"/>
    </xf>
    <xf numFmtId="177" fontId="3" fillId="2" borderId="28" xfId="0" applyNumberFormat="1" applyFont="1" applyFill="1" applyBorder="1" applyAlignment="1">
      <alignment vertical="center"/>
    </xf>
    <xf numFmtId="178" fontId="14" fillId="0" borderId="8" xfId="1" applyNumberFormat="1" applyFont="1" applyFill="1" applyBorder="1" applyAlignment="1">
      <alignment vertical="center"/>
    </xf>
    <xf numFmtId="178" fontId="14" fillId="0" borderId="9" xfId="1" applyNumberFormat="1" applyFont="1" applyFill="1" applyBorder="1" applyAlignment="1">
      <alignment vertical="center"/>
    </xf>
    <xf numFmtId="177" fontId="14" fillId="2" borderId="13" xfId="0" applyNumberFormat="1" applyFont="1" applyFill="1" applyBorder="1" applyAlignment="1">
      <alignment vertical="center"/>
    </xf>
    <xf numFmtId="177" fontId="14" fillId="0" borderId="14" xfId="0" applyNumberFormat="1" applyFont="1" applyFill="1" applyBorder="1" applyAlignment="1">
      <alignment vertical="center"/>
    </xf>
    <xf numFmtId="177" fontId="14" fillId="0" borderId="15" xfId="0" applyNumberFormat="1" applyFont="1" applyFill="1" applyBorder="1" applyAlignment="1">
      <alignment vertical="center"/>
    </xf>
    <xf numFmtId="176" fontId="14" fillId="2" borderId="13" xfId="0" applyNumberFormat="1" applyFont="1" applyFill="1" applyBorder="1" applyAlignment="1">
      <alignment vertical="center"/>
    </xf>
    <xf numFmtId="176" fontId="14" fillId="0" borderId="14" xfId="0" applyNumberFormat="1" applyFont="1" applyFill="1" applyBorder="1" applyAlignment="1">
      <alignment vertical="center"/>
    </xf>
    <xf numFmtId="176" fontId="14" fillId="0" borderId="15" xfId="0" applyNumberFormat="1" applyFont="1" applyFill="1" applyBorder="1" applyAlignment="1">
      <alignment vertical="center"/>
    </xf>
    <xf numFmtId="177" fontId="3" fillId="2" borderId="16" xfId="0" applyNumberFormat="1" applyFont="1" applyFill="1" applyBorder="1" applyAlignment="1">
      <alignment vertical="center"/>
    </xf>
    <xf numFmtId="177" fontId="14" fillId="2" borderId="2" xfId="0" applyNumberFormat="1" applyFont="1" applyFill="1" applyBorder="1" applyAlignment="1">
      <alignment vertical="center"/>
    </xf>
    <xf numFmtId="177" fontId="14" fillId="0" borderId="3" xfId="0" applyNumberFormat="1" applyFont="1" applyFill="1" applyBorder="1" applyAlignment="1">
      <alignment vertical="center"/>
    </xf>
    <xf numFmtId="177" fontId="14" fillId="0" borderId="4" xfId="0" applyNumberFormat="1" applyFont="1" applyFill="1" applyBorder="1" applyAlignment="1">
      <alignment vertical="center"/>
    </xf>
    <xf numFmtId="176" fontId="14" fillId="2" borderId="2" xfId="0" applyNumberFormat="1" applyFont="1" applyFill="1" applyBorder="1" applyAlignment="1">
      <alignment vertical="center"/>
    </xf>
    <xf numFmtId="176" fontId="14" fillId="0" borderId="3" xfId="0" applyNumberFormat="1" applyFont="1" applyFill="1" applyBorder="1" applyAlignment="1">
      <alignment vertical="center"/>
    </xf>
    <xf numFmtId="176" fontId="14" fillId="0" borderId="4" xfId="0" applyNumberFormat="1" applyFont="1" applyFill="1" applyBorder="1" applyAlignment="1">
      <alignment vertical="center"/>
    </xf>
    <xf numFmtId="177" fontId="3" fillId="2" borderId="5" xfId="0" applyNumberFormat="1" applyFont="1" applyFill="1" applyBorder="1" applyAlignment="1">
      <alignment vertical="center"/>
    </xf>
    <xf numFmtId="177" fontId="14" fillId="0" borderId="8" xfId="0" applyNumberFormat="1" applyFont="1" applyFill="1" applyBorder="1" applyAlignment="1">
      <alignment vertical="center"/>
    </xf>
    <xf numFmtId="177" fontId="14" fillId="0" borderId="9" xfId="0" applyNumberFormat="1" applyFont="1" applyFill="1" applyBorder="1" applyAlignment="1">
      <alignment vertical="center"/>
    </xf>
    <xf numFmtId="176" fontId="14" fillId="0" borderId="8" xfId="0" applyNumberFormat="1" applyFont="1" applyFill="1" applyBorder="1" applyAlignment="1">
      <alignment vertical="center"/>
    </xf>
    <xf numFmtId="176" fontId="14" fillId="0" borderId="9" xfId="0" applyNumberFormat="1" applyFont="1" applyFill="1" applyBorder="1" applyAlignment="1">
      <alignment vertical="center"/>
    </xf>
    <xf numFmtId="177" fontId="14" fillId="0" borderId="24" xfId="0" applyNumberFormat="1" applyFont="1" applyFill="1" applyBorder="1" applyAlignment="1">
      <alignment vertical="center"/>
    </xf>
    <xf numFmtId="177" fontId="14" fillId="0" borderId="27" xfId="0" applyNumberFormat="1" applyFont="1" applyFill="1" applyBorder="1" applyAlignment="1">
      <alignment vertical="center"/>
    </xf>
    <xf numFmtId="176" fontId="14" fillId="0" borderId="24" xfId="0" applyNumberFormat="1" applyFont="1" applyFill="1" applyBorder="1" applyAlignment="1">
      <alignment vertical="center"/>
    </xf>
    <xf numFmtId="176" fontId="14" fillId="0" borderId="27" xfId="0" applyNumberFormat="1" applyFont="1" applyFill="1" applyBorder="1" applyAlignment="1">
      <alignment vertical="center"/>
    </xf>
    <xf numFmtId="177" fontId="14" fillId="0" borderId="21" xfId="0" applyNumberFormat="1" applyFont="1" applyFill="1" applyBorder="1" applyAlignment="1">
      <alignment vertical="center"/>
    </xf>
    <xf numFmtId="177" fontId="14" fillId="0" borderId="26" xfId="0" applyNumberFormat="1" applyFont="1" applyFill="1" applyBorder="1" applyAlignment="1">
      <alignment vertical="center"/>
    </xf>
    <xf numFmtId="176" fontId="14" fillId="2" borderId="20" xfId="0" applyNumberFormat="1" applyFont="1" applyFill="1" applyBorder="1" applyAlignment="1">
      <alignment vertical="center"/>
    </xf>
    <xf numFmtId="176" fontId="14" fillId="0" borderId="21" xfId="0" applyNumberFormat="1" applyFont="1" applyFill="1" applyBorder="1" applyAlignment="1">
      <alignment vertical="center"/>
    </xf>
    <xf numFmtId="176" fontId="14" fillId="0" borderId="26" xfId="0" applyNumberFormat="1" applyFont="1" applyFill="1" applyBorder="1" applyAlignment="1">
      <alignment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41" fontId="20" fillId="6" borderId="32" xfId="1" applyFont="1" applyFill="1" applyBorder="1" applyAlignment="1">
      <alignment horizontal="center" vertical="center"/>
    </xf>
    <xf numFmtId="41" fontId="20" fillId="6" borderId="47" xfId="1" applyFont="1" applyFill="1" applyBorder="1" applyAlignment="1">
      <alignment horizontal="center" vertical="center"/>
    </xf>
    <xf numFmtId="41" fontId="20" fillId="6" borderId="48" xfId="1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39" xfId="0" applyFont="1" applyFill="1" applyBorder="1" applyAlignment="1">
      <alignment horizontal="center" vertical="center"/>
    </xf>
    <xf numFmtId="0" fontId="4" fillId="6" borderId="40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179" fontId="12" fillId="2" borderId="33" xfId="0" applyNumberFormat="1" applyFont="1" applyFill="1" applyBorder="1" applyAlignment="1">
      <alignment horizontal="center" vertical="center"/>
    </xf>
    <xf numFmtId="179" fontId="12" fillId="2" borderId="34" xfId="0" applyNumberFormat="1" applyFont="1" applyFill="1" applyBorder="1" applyAlignment="1">
      <alignment horizontal="center" vertical="center"/>
    </xf>
    <xf numFmtId="179" fontId="12" fillId="2" borderId="36" xfId="0" applyNumberFormat="1" applyFont="1" applyFill="1" applyBorder="1" applyAlignment="1">
      <alignment horizontal="center" vertical="center"/>
    </xf>
    <xf numFmtId="179" fontId="12" fillId="2" borderId="37" xfId="0" applyNumberFormat="1" applyFont="1" applyFill="1" applyBorder="1" applyAlignment="1">
      <alignment horizontal="center" vertical="center"/>
    </xf>
    <xf numFmtId="179" fontId="12" fillId="2" borderId="35" xfId="0" applyNumberFormat="1" applyFont="1" applyFill="1" applyBorder="1" applyAlignment="1">
      <alignment horizontal="center" vertical="center"/>
    </xf>
    <xf numFmtId="41" fontId="15" fillId="0" borderId="4" xfId="1" applyFont="1" applyFill="1" applyBorder="1" applyAlignment="1">
      <alignment horizontal="center" vertical="center"/>
    </xf>
    <xf numFmtId="41" fontId="15" fillId="0" borderId="9" xfId="1" applyFont="1" applyFill="1" applyBorder="1" applyAlignment="1">
      <alignment horizontal="center" vertical="center"/>
    </xf>
    <xf numFmtId="41" fontId="15" fillId="0" borderId="27" xfId="1" applyFont="1" applyFill="1" applyBorder="1" applyAlignment="1">
      <alignment horizontal="center" vertical="center"/>
    </xf>
    <xf numFmtId="41" fontId="15" fillId="0" borderId="26" xfId="1" applyFont="1" applyFill="1" applyBorder="1" applyAlignment="1">
      <alignment horizontal="center" vertical="center"/>
    </xf>
    <xf numFmtId="41" fontId="15" fillId="0" borderId="15" xfId="1" applyFont="1" applyFill="1" applyBorder="1" applyAlignment="1">
      <alignment horizontal="center" vertical="center"/>
    </xf>
    <xf numFmtId="177" fontId="10" fillId="0" borderId="26" xfId="0" applyNumberFormat="1" applyFont="1" applyBorder="1">
      <alignment vertical="center"/>
    </xf>
    <xf numFmtId="177" fontId="10" fillId="0" borderId="4" xfId="0" applyNumberFormat="1" applyFont="1" applyBorder="1">
      <alignment vertical="center"/>
    </xf>
    <xf numFmtId="176" fontId="18" fillId="0" borderId="3" xfId="0" applyNumberFormat="1" applyFont="1" applyBorder="1">
      <alignment vertical="center"/>
    </xf>
    <xf numFmtId="176" fontId="18" fillId="0" borderId="4" xfId="0" applyNumberFormat="1" applyFont="1" applyBorder="1">
      <alignment vertical="center"/>
    </xf>
  </cellXfs>
  <cellStyles count="3">
    <cellStyle name="쉼표 [0]" xfId="1" builtinId="6"/>
    <cellStyle name="쉼표 [0] 2" xfId="2"/>
    <cellStyle name="표준" xfId="0" builtinId="0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FFDE75"/>
      <color rgb="FF9DE79D"/>
      <color rgb="FFD1FFF0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21740942411202754"/>
          <c:w val="0.83009179477888806"/>
          <c:h val="0.67989752560020023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2"/>
              </a:solidFill>
            </a:ln>
          </c:spPr>
          <c:marker>
            <c:symbol val="diamond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15875"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-1.6564665354052509E-2"/>
                  <c:y val="-3.2620388904254206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6D-4C90-B74B-D46F04D5F7CA}"/>
                </c:ext>
              </c:extLst>
            </c:dLbl>
            <c:dLbl>
              <c:idx val="15"/>
              <c:layout/>
              <c:spPr/>
              <c:txPr>
                <a:bodyPr/>
                <a:lstStyle/>
                <a:p>
                  <a:pPr>
                    <a:defRPr/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26D-4C90-B74B-D46F04D5F7CA}"/>
                </c:ext>
              </c:extLst>
            </c:dLbl>
            <c:dLbl>
              <c:idx val="38"/>
              <c:layout>
                <c:manualLayout>
                  <c:x val="-3.4040054691126462E-2"/>
                  <c:y val="-7.01030877251517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62A-437B-8B51-C9FA24F850FE}"/>
                </c:ext>
              </c:extLst>
            </c:dLbl>
            <c:dLbl>
              <c:idx val="55"/>
              <c:layout>
                <c:manualLayout>
                  <c:x val="-2.9022620571916471E-2"/>
                  <c:y val="-2.28198859005706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405-4E7C-9174-91B291381F79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0F3-443B-BD88-E4FF3F4F970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 학생수(1965-)'!$C$4:$C$63</c:f>
              <c:numCache>
                <c:formatCode>0.0_ </c:formatCode>
                <c:ptCount val="60"/>
                <c:pt idx="0">
                  <c:v>30.233271902466686</c:v>
                </c:pt>
                <c:pt idx="1">
                  <c:v>29.708936867996719</c:v>
                </c:pt>
                <c:pt idx="2">
                  <c:v>28.997178662817401</c:v>
                </c:pt>
                <c:pt idx="3">
                  <c:v>28.864816258018106</c:v>
                </c:pt>
                <c:pt idx="4">
                  <c:v>29.148850764324205</c:v>
                </c:pt>
                <c:pt idx="5">
                  <c:v>29.736174070716228</c:v>
                </c:pt>
                <c:pt idx="6">
                  <c:v>29.002016580775262</c:v>
                </c:pt>
                <c:pt idx="7">
                  <c:v>29.779768220027748</c:v>
                </c:pt>
                <c:pt idx="8">
                  <c:v>30.15441546310268</c:v>
                </c:pt>
                <c:pt idx="9">
                  <c:v>31.105056268822317</c:v>
                </c:pt>
                <c:pt idx="10">
                  <c:v>31.408670116067682</c:v>
                </c:pt>
                <c:pt idx="11">
                  <c:v>32.123299254362365</c:v>
                </c:pt>
                <c:pt idx="12">
                  <c:v>32.26160901968278</c:v>
                </c:pt>
                <c:pt idx="13">
                  <c:v>32.71863400148478</c:v>
                </c:pt>
                <c:pt idx="14">
                  <c:v>32.878011383923884</c:v>
                </c:pt>
                <c:pt idx="15">
                  <c:v>33.304388788568737</c:v>
                </c:pt>
                <c:pt idx="16">
                  <c:v>32.938352575568686</c:v>
                </c:pt>
                <c:pt idx="17">
                  <c:v>32.491903313049356</c:v>
                </c:pt>
                <c:pt idx="18">
                  <c:v>31.897922641778511</c:v>
                </c:pt>
                <c:pt idx="19">
                  <c:v>31.570068499351219</c:v>
                </c:pt>
                <c:pt idx="20">
                  <c:v>30.955080090875104</c:v>
                </c:pt>
                <c:pt idx="21">
                  <c:v>31.119628610729023</c:v>
                </c:pt>
                <c:pt idx="22">
                  <c:v>29.43661119515885</c:v>
                </c:pt>
                <c:pt idx="23">
                  <c:v>28.353590751673053</c:v>
                </c:pt>
                <c:pt idx="24">
                  <c:v>26.651488937520767</c:v>
                </c:pt>
                <c:pt idx="25">
                  <c:v>24.641045283385303</c:v>
                </c:pt>
                <c:pt idx="26">
                  <c:v>23.206314552019482</c:v>
                </c:pt>
                <c:pt idx="27">
                  <c:v>22.062786738909303</c:v>
                </c:pt>
                <c:pt idx="28">
                  <c:v>21.398684564313637</c:v>
                </c:pt>
                <c:pt idx="29">
                  <c:v>21.231610071705266</c:v>
                </c:pt>
                <c:pt idx="30">
                  <c:v>21.78202630542966</c:v>
                </c:pt>
                <c:pt idx="31">
                  <c:v>22.081749367562086</c:v>
                </c:pt>
                <c:pt idx="32">
                  <c:v>22.381565840389257</c:v>
                </c:pt>
                <c:pt idx="33">
                  <c:v>21.963094058237765</c:v>
                </c:pt>
                <c:pt idx="34">
                  <c:v>21.377535516219705</c:v>
                </c:pt>
                <c:pt idx="35">
                  <c:v>19.850964533162117</c:v>
                </c:pt>
                <c:pt idx="36">
                  <c:v>18.3213470866806</c:v>
                </c:pt>
                <c:pt idx="37">
                  <c:v>15.708190439529675</c:v>
                </c:pt>
                <c:pt idx="38">
                  <c:v>15.251180619706636</c:v>
                </c:pt>
                <c:pt idx="39">
                  <c:v>15.042157935079363</c:v>
                </c:pt>
                <c:pt idx="40">
                  <c:v>15.143723531281408</c:v>
                </c:pt>
                <c:pt idx="41">
                  <c:v>15.058185579947937</c:v>
                </c:pt>
                <c:pt idx="42">
                  <c:v>15.317849448053838</c:v>
                </c:pt>
                <c:pt idx="43">
                  <c:v>15.515743739117699</c:v>
                </c:pt>
                <c:pt idx="44">
                  <c:v>15.717031517341734</c:v>
                </c:pt>
                <c:pt idx="45">
                  <c:v>15.522143913686591</c:v>
                </c:pt>
                <c:pt idx="46">
                  <c:v>14.828757352211957</c:v>
                </c:pt>
                <c:pt idx="47">
                  <c:v>14.441847871052177</c:v>
                </c:pt>
                <c:pt idx="48">
                  <c:v>14.191186831966661</c:v>
                </c:pt>
                <c:pt idx="49">
                  <c:v>13.67684849205877</c:v>
                </c:pt>
                <c:pt idx="50">
                  <c:v>13.246512937132868</c:v>
                </c:pt>
                <c:pt idx="51">
                  <c:v>12.940233483721858</c:v>
                </c:pt>
                <c:pt idx="52">
                  <c:v>12.390719384953321</c:v>
                </c:pt>
                <c:pt idx="53">
                  <c:v>11.5</c:v>
                </c:pt>
                <c:pt idx="54">
                  <c:v>10.6</c:v>
                </c:pt>
                <c:pt idx="55">
                  <c:v>10.1</c:v>
                </c:pt>
                <c:pt idx="56">
                  <c:v>9.9143151311775473</c:v>
                </c:pt>
                <c:pt idx="57">
                  <c:v>9.6299223410585419</c:v>
                </c:pt>
                <c:pt idx="58">
                  <c:v>9.7869152438557538</c:v>
                </c:pt>
                <c:pt idx="59">
                  <c:v>10.0769878550017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6D-4C90-B74B-D46F04D5F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32544"/>
        <c:axId val="97534720"/>
      </c:lineChart>
      <c:catAx>
        <c:axId val="975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7534720"/>
        <c:crosses val="autoZero"/>
        <c:auto val="1"/>
        <c:lblAlgn val="ctr"/>
        <c:lblOffset val="100"/>
        <c:tickLblSkip val="5"/>
        <c:noMultiLvlLbl val="0"/>
      </c:catAx>
      <c:valAx>
        <c:axId val="97534720"/>
        <c:scaling>
          <c:orientation val="minMax"/>
          <c:max val="7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crossAx val="97532544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="1" baseline="0"/>
      </a:pPr>
      <a:endParaRPr lang="ko-KR"/>
    </a:p>
  </c:txPr>
  <c:printSettings>
    <c:headerFooter/>
    <c:pageMargins b="0.75000000000000744" l="0.70000000000000062" r="0.70000000000000062" t="0.750000000000007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15422854737E-2"/>
          <c:y val="0.18661838222860838"/>
          <c:w val="0.8300917947788885"/>
          <c:h val="0.68713334611641175"/>
        </c:manualLayout>
      </c:layout>
      <c:lineChart>
        <c:grouping val="standard"/>
        <c:varyColors val="0"/>
        <c:ser>
          <c:idx val="1"/>
          <c:order val="0"/>
          <c:tx>
            <c:strRef>
              <c:f>'교원1인당 학생수(1965-)'!$D$3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diamond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15875"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-1.6295939780143619E-2"/>
                  <c:y val="3.3711464033097528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A1F-46EF-869B-DC88D418B558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4D7-419F-9DF0-01BAD78D7D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 학생수(1965-)'!$D$4:$D$63</c:f>
              <c:numCache>
                <c:formatCode>0.0_ </c:formatCode>
                <c:ptCount val="60"/>
                <c:pt idx="0">
                  <c:v>26.866071428571427</c:v>
                </c:pt>
                <c:pt idx="1">
                  <c:v>27.571428571428573</c:v>
                </c:pt>
                <c:pt idx="2">
                  <c:v>31.285714285714285</c:v>
                </c:pt>
                <c:pt idx="3">
                  <c:v>28.406779661016948</c:v>
                </c:pt>
                <c:pt idx="4">
                  <c:v>26.418439716312058</c:v>
                </c:pt>
                <c:pt idx="5">
                  <c:v>24.377358490566039</c:v>
                </c:pt>
                <c:pt idx="6">
                  <c:v>22.032967032967033</c:v>
                </c:pt>
                <c:pt idx="7">
                  <c:v>24.335195530726256</c:v>
                </c:pt>
                <c:pt idx="8">
                  <c:v>22.421259842519685</c:v>
                </c:pt>
                <c:pt idx="9">
                  <c:v>23.771739130434781</c:v>
                </c:pt>
                <c:pt idx="10">
                  <c:v>25.313588850174217</c:v>
                </c:pt>
                <c:pt idx="11">
                  <c:v>26.837370242214533</c:v>
                </c:pt>
                <c:pt idx="12">
                  <c:v>27.082236842105264</c:v>
                </c:pt>
                <c:pt idx="13">
                  <c:v>27.576237623762378</c:v>
                </c:pt>
                <c:pt idx="14">
                  <c:v>26.685816876122082</c:v>
                </c:pt>
                <c:pt idx="15">
                  <c:v>25.849749582637731</c:v>
                </c:pt>
                <c:pt idx="16">
                  <c:v>25.993474714518761</c:v>
                </c:pt>
                <c:pt idx="17">
                  <c:v>26.887262079062957</c:v>
                </c:pt>
                <c:pt idx="18">
                  <c:v>26.750354609929079</c:v>
                </c:pt>
                <c:pt idx="19">
                  <c:v>26.194029850746269</c:v>
                </c:pt>
                <c:pt idx="20">
                  <c:v>25.886211512717537</c:v>
                </c:pt>
                <c:pt idx="21">
                  <c:v>26.196358907672302</c:v>
                </c:pt>
                <c:pt idx="22">
                  <c:v>24.553593947036571</c:v>
                </c:pt>
                <c:pt idx="23">
                  <c:v>23.742718446601941</c:v>
                </c:pt>
                <c:pt idx="24">
                  <c:v>22.713105076741439</c:v>
                </c:pt>
                <c:pt idx="25">
                  <c:v>21.818815331010452</c:v>
                </c:pt>
                <c:pt idx="26">
                  <c:v>20.676104190260475</c:v>
                </c:pt>
                <c:pt idx="27">
                  <c:v>19.828667413213886</c:v>
                </c:pt>
                <c:pt idx="28">
                  <c:v>18.008146639511203</c:v>
                </c:pt>
                <c:pt idx="29">
                  <c:v>18.256972111553786</c:v>
                </c:pt>
                <c:pt idx="30">
                  <c:v>19.333663366336634</c:v>
                </c:pt>
                <c:pt idx="31">
                  <c:v>19.374762808349146</c:v>
                </c:pt>
                <c:pt idx="32">
                  <c:v>19.833333333333332</c:v>
                </c:pt>
                <c:pt idx="33">
                  <c:v>19.577964519140991</c:v>
                </c:pt>
                <c:pt idx="34">
                  <c:v>19.357884796978283</c:v>
                </c:pt>
                <c:pt idx="35">
                  <c:v>18.022556390977442</c:v>
                </c:pt>
                <c:pt idx="36">
                  <c:v>16.652296157450795</c:v>
                </c:pt>
                <c:pt idx="37">
                  <c:v>15.007366482504604</c:v>
                </c:pt>
                <c:pt idx="38">
                  <c:v>14.219963031423291</c:v>
                </c:pt>
                <c:pt idx="39">
                  <c:v>13.558417663293469</c:v>
                </c:pt>
                <c:pt idx="40">
                  <c:v>13.552266419981498</c:v>
                </c:pt>
                <c:pt idx="41">
                  <c:v>13.316467341306348</c:v>
                </c:pt>
                <c:pt idx="42">
                  <c:v>13.254054054054054</c:v>
                </c:pt>
                <c:pt idx="43">
                  <c:v>13.737804878048781</c:v>
                </c:pt>
                <c:pt idx="44">
                  <c:v>13.4</c:v>
                </c:pt>
                <c:pt idx="45">
                  <c:v>13.184654300168635</c:v>
                </c:pt>
                <c:pt idx="46">
                  <c:v>12.433416046319271</c:v>
                </c:pt>
                <c:pt idx="47">
                  <c:v>11.841243862520459</c:v>
                </c:pt>
                <c:pt idx="48">
                  <c:v>11.722812755519215</c:v>
                </c:pt>
                <c:pt idx="49">
                  <c:v>11.40551500405515</c:v>
                </c:pt>
                <c:pt idx="50">
                  <c:v>11.112359550561798</c:v>
                </c:pt>
                <c:pt idx="51">
                  <c:v>10.882539682539683</c:v>
                </c:pt>
                <c:pt idx="52">
                  <c:v>10.4972288202692</c:v>
                </c:pt>
                <c:pt idx="53">
                  <c:v>9.9</c:v>
                </c:pt>
                <c:pt idx="54">
                  <c:v>9.4</c:v>
                </c:pt>
                <c:pt idx="55">
                  <c:v>9</c:v>
                </c:pt>
                <c:pt idx="56">
                  <c:v>8.7472868217054263</c:v>
                </c:pt>
                <c:pt idx="57">
                  <c:v>8.365237366003063</c:v>
                </c:pt>
                <c:pt idx="58">
                  <c:v>8.3145038167938932</c:v>
                </c:pt>
                <c:pt idx="59">
                  <c:v>8.3480578827113483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1F-46EF-869B-DC88D418B558}"/>
            </c:ext>
          </c:extLst>
        </c:ser>
        <c:ser>
          <c:idx val="2"/>
          <c:order val="1"/>
          <c:tx>
            <c:strRef>
              <c:f>'교원1인당 학생수(1965-)'!$E$3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triangle"/>
            <c:size val="6"/>
            <c:spPr>
              <a:solidFill>
                <a:schemeClr val="accent5">
                  <a:lumMod val="40000"/>
                  <a:lumOff val="60000"/>
                </a:schemeClr>
              </a:solidFill>
              <a:ln w="15875">
                <a:solidFill>
                  <a:schemeClr val="accent5"/>
                </a:solidFill>
              </a:ln>
            </c:spPr>
          </c:marker>
          <c:dLbls>
            <c:dLbl>
              <c:idx val="0"/>
              <c:layout>
                <c:manualLayout>
                  <c:x val="-1.7925931630184369E-2"/>
                  <c:y val="-2.1175516902195192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A1F-46EF-869B-DC88D418B558}"/>
                </c:ext>
              </c:extLst>
            </c:dLbl>
            <c:dLbl>
              <c:idx val="1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66-4858-AA34-30DCDAD25D46}"/>
                </c:ext>
              </c:extLst>
            </c:dLbl>
            <c:dLbl>
              <c:idx val="59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4D7-419F-9DF0-01BAD78D7D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 학생수(1965-)'!$E$4:$E$63</c:f>
              <c:numCache>
                <c:formatCode>0.0_ </c:formatCode>
                <c:ptCount val="60"/>
                <c:pt idx="0">
                  <c:v>27.477984084880635</c:v>
                </c:pt>
                <c:pt idx="1">
                  <c:v>26.581545064377682</c:v>
                </c:pt>
                <c:pt idx="2">
                  <c:v>25.84169508037019</c:v>
                </c:pt>
                <c:pt idx="3">
                  <c:v>25.469593828000907</c:v>
                </c:pt>
                <c:pt idx="4">
                  <c:v>25.744567533020877</c:v>
                </c:pt>
                <c:pt idx="5">
                  <c:v>26.303190428713858</c:v>
                </c:pt>
                <c:pt idx="6">
                  <c:v>25.287300608090245</c:v>
                </c:pt>
                <c:pt idx="7">
                  <c:v>25.965621923203152</c:v>
                </c:pt>
                <c:pt idx="8">
                  <c:v>26.997870074547389</c:v>
                </c:pt>
                <c:pt idx="9">
                  <c:v>28.567345529858475</c:v>
                </c:pt>
                <c:pt idx="10">
                  <c:v>29.290791499846012</c:v>
                </c:pt>
                <c:pt idx="11">
                  <c:v>30.241432051209426</c:v>
                </c:pt>
                <c:pt idx="12">
                  <c:v>30.311807331628305</c:v>
                </c:pt>
                <c:pt idx="13">
                  <c:v>30.951250967242714</c:v>
                </c:pt>
                <c:pt idx="14">
                  <c:v>30.687411873389411</c:v>
                </c:pt>
                <c:pt idx="15">
                  <c:v>31.045565650509616</c:v>
                </c:pt>
                <c:pt idx="16">
                  <c:v>30.424095152832844</c:v>
                </c:pt>
                <c:pt idx="17">
                  <c:v>29.72292309494981</c:v>
                </c:pt>
                <c:pt idx="18">
                  <c:v>28.93916612188567</c:v>
                </c:pt>
                <c:pt idx="19">
                  <c:v>28.487979184735472</c:v>
                </c:pt>
                <c:pt idx="20">
                  <c:v>27.633412062140316</c:v>
                </c:pt>
                <c:pt idx="21">
                  <c:v>27.688342458297313</c:v>
                </c:pt>
                <c:pt idx="22">
                  <c:v>25.894356399709654</c:v>
                </c:pt>
                <c:pt idx="23">
                  <c:v>24.461493040911009</c:v>
                </c:pt>
                <c:pt idx="24">
                  <c:v>22.938347880954886</c:v>
                </c:pt>
                <c:pt idx="25">
                  <c:v>20.695668986852283</c:v>
                </c:pt>
                <c:pt idx="26">
                  <c:v>19.342431471606325</c:v>
                </c:pt>
                <c:pt idx="27">
                  <c:v>18.457330721880247</c:v>
                </c:pt>
                <c:pt idx="28">
                  <c:v>18.157754515018627</c:v>
                </c:pt>
                <c:pt idx="29">
                  <c:v>18.292455017621961</c:v>
                </c:pt>
                <c:pt idx="30">
                  <c:v>18.8834524956855</c:v>
                </c:pt>
                <c:pt idx="31">
                  <c:v>19.28777241009125</c:v>
                </c:pt>
                <c:pt idx="32">
                  <c:v>19.667833742833743</c:v>
                </c:pt>
                <c:pt idx="33">
                  <c:v>19.604230929968754</c:v>
                </c:pt>
                <c:pt idx="34">
                  <c:v>19.388403668267895</c:v>
                </c:pt>
                <c:pt idx="35">
                  <c:v>18.178320289221723</c:v>
                </c:pt>
                <c:pt idx="36">
                  <c:v>16.855254901960784</c:v>
                </c:pt>
                <c:pt idx="37">
                  <c:v>14.474245177523064</c:v>
                </c:pt>
                <c:pt idx="38">
                  <c:v>14.243964637878273</c:v>
                </c:pt>
                <c:pt idx="39">
                  <c:v>14.246076532656605</c:v>
                </c:pt>
                <c:pt idx="40">
                  <c:v>14.499859775310556</c:v>
                </c:pt>
                <c:pt idx="41">
                  <c:v>14.489601748577673</c:v>
                </c:pt>
                <c:pt idx="42">
                  <c:v>14.790685407552205</c:v>
                </c:pt>
                <c:pt idx="43">
                  <c:v>14.95987194758785</c:v>
                </c:pt>
                <c:pt idx="44">
                  <c:v>15.147773658930607</c:v>
                </c:pt>
                <c:pt idx="45">
                  <c:v>14.939541308975064</c:v>
                </c:pt>
                <c:pt idx="46">
                  <c:v>14.140399045702328</c:v>
                </c:pt>
                <c:pt idx="47">
                  <c:v>13.790301988066391</c:v>
                </c:pt>
                <c:pt idx="48">
                  <c:v>13.564563481843935</c:v>
                </c:pt>
                <c:pt idx="49">
                  <c:v>13.046751138338216</c:v>
                </c:pt>
                <c:pt idx="50">
                  <c:v>12.608640534196885</c:v>
                </c:pt>
                <c:pt idx="51">
                  <c:v>12.24669423534073</c:v>
                </c:pt>
                <c:pt idx="52">
                  <c:v>11.701785184452577</c:v>
                </c:pt>
                <c:pt idx="53">
                  <c:v>10.8</c:v>
                </c:pt>
                <c:pt idx="54">
                  <c:v>10</c:v>
                </c:pt>
                <c:pt idx="55">
                  <c:v>9.5</c:v>
                </c:pt>
                <c:pt idx="56">
                  <c:v>9.4186392397085879</c:v>
                </c:pt>
                <c:pt idx="57">
                  <c:v>9.1916494948987282</c:v>
                </c:pt>
                <c:pt idx="58">
                  <c:v>9.4357474278797664</c:v>
                </c:pt>
                <c:pt idx="59">
                  <c:v>9.7715521078400212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1F-46EF-869B-DC88D418B558}"/>
            </c:ext>
          </c:extLst>
        </c:ser>
        <c:ser>
          <c:idx val="3"/>
          <c:order val="2"/>
          <c:tx>
            <c:strRef>
              <c:f>'교원1인당 학생수(1965-)'!$F$3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marker>
          <c:dLbls>
            <c:dLbl>
              <c:idx val="0"/>
              <c:layout>
                <c:manualLayout>
                  <c:x val="-1.7359413202933969E-2"/>
                  <c:y val="-2.9837033082729291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C0000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A1F-46EF-869B-DC88D418B558}"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66-4858-AA34-30DCDAD25D46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4D7-419F-9DF0-01BAD78D7D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 학생수(1965-)'!$F$4:$F$63</c:f>
              <c:numCache>
                <c:formatCode>0.0_ </c:formatCode>
                <c:ptCount val="60"/>
                <c:pt idx="0">
                  <c:v>33.509603469640645</c:v>
                </c:pt>
                <c:pt idx="1">
                  <c:v>33.491602360417609</c:v>
                </c:pt>
                <c:pt idx="2">
                  <c:v>32.703505987591981</c:v>
                </c:pt>
                <c:pt idx="3">
                  <c:v>32.733643050716225</c:v>
                </c:pt>
                <c:pt idx="4">
                  <c:v>32.885064109968809</c:v>
                </c:pt>
                <c:pt idx="5">
                  <c:v>33.386963269529232</c:v>
                </c:pt>
                <c:pt idx="6">
                  <c:v>33.027535694418688</c:v>
                </c:pt>
                <c:pt idx="7">
                  <c:v>33.689595518576489</c:v>
                </c:pt>
                <c:pt idx="8">
                  <c:v>33.165373423860331</c:v>
                </c:pt>
                <c:pt idx="9">
                  <c:v>33.415753098188752</c:v>
                </c:pt>
                <c:pt idx="10">
                  <c:v>33.287370665002861</c:v>
                </c:pt>
                <c:pt idx="11">
                  <c:v>33.77130661607778</c:v>
                </c:pt>
                <c:pt idx="12">
                  <c:v>33.936249561249561</c:v>
                </c:pt>
                <c:pt idx="13">
                  <c:v>34.219290745490817</c:v>
                </c:pt>
                <c:pt idx="14">
                  <c:v>34.70921584173368</c:v>
                </c:pt>
                <c:pt idx="15">
                  <c:v>35.168736482243773</c:v>
                </c:pt>
                <c:pt idx="16">
                  <c:v>34.960098474917672</c:v>
                </c:pt>
                <c:pt idx="17">
                  <c:v>34.764890186773741</c:v>
                </c:pt>
                <c:pt idx="18">
                  <c:v>34.338285058789793</c:v>
                </c:pt>
                <c:pt idx="19">
                  <c:v>34.097668591349823</c:v>
                </c:pt>
                <c:pt idx="20">
                  <c:v>33.630466208890496</c:v>
                </c:pt>
                <c:pt idx="21">
                  <c:v>33.845938375350137</c:v>
                </c:pt>
                <c:pt idx="22">
                  <c:v>32.30660847288771</c:v>
                </c:pt>
                <c:pt idx="23">
                  <c:v>31.531731843575418</c:v>
                </c:pt>
                <c:pt idx="24">
                  <c:v>29.638818861842378</c:v>
                </c:pt>
                <c:pt idx="25">
                  <c:v>27.925226975379612</c:v>
                </c:pt>
                <c:pt idx="26">
                  <c:v>26.449170104390603</c:v>
                </c:pt>
                <c:pt idx="27">
                  <c:v>25.042674226137251</c:v>
                </c:pt>
                <c:pt idx="28">
                  <c:v>24.040054782184534</c:v>
                </c:pt>
                <c:pt idx="29">
                  <c:v>23.682800574321771</c:v>
                </c:pt>
                <c:pt idx="30">
                  <c:v>24.248315868263472</c:v>
                </c:pt>
                <c:pt idx="31">
                  <c:v>24.546125050961788</c:v>
                </c:pt>
                <c:pt idx="32">
                  <c:v>24.863032549264247</c:v>
                </c:pt>
                <c:pt idx="33">
                  <c:v>24.179752860411899</c:v>
                </c:pt>
                <c:pt idx="34">
                  <c:v>23.277535411290771</c:v>
                </c:pt>
                <c:pt idx="35">
                  <c:v>21.478118802530929</c:v>
                </c:pt>
                <c:pt idx="36">
                  <c:v>19.786533198078359</c:v>
                </c:pt>
                <c:pt idx="37">
                  <c:v>16.983192226628084</c:v>
                </c:pt>
                <c:pt idx="38">
                  <c:v>16.330448620523182</c:v>
                </c:pt>
                <c:pt idx="39">
                  <c:v>15.936348135248876</c:v>
                </c:pt>
                <c:pt idx="40">
                  <c:v>15.888509129457351</c:v>
                </c:pt>
                <c:pt idx="41">
                  <c:v>15.740516988869361</c:v>
                </c:pt>
                <c:pt idx="42">
                  <c:v>15.981626191826949</c:v>
                </c:pt>
                <c:pt idx="43">
                  <c:v>16.236895124363532</c:v>
                </c:pt>
                <c:pt idx="44">
                  <c:v>16.492407848890519</c:v>
                </c:pt>
                <c:pt idx="45">
                  <c:v>16.334407691174302</c:v>
                </c:pt>
                <c:pt idx="46">
                  <c:v>15.823247333394111</c:v>
                </c:pt>
                <c:pt idx="47">
                  <c:v>15.409400978662253</c:v>
                </c:pt>
                <c:pt idx="48">
                  <c:v>15.138948488015991</c:v>
                </c:pt>
                <c:pt idx="49">
                  <c:v>14.641329118576785</c:v>
                </c:pt>
                <c:pt idx="50">
                  <c:v>14.235364816389927</c:v>
                </c:pt>
                <c:pt idx="51">
                  <c:v>14.03779096986835</c:v>
                </c:pt>
                <c:pt idx="52">
                  <c:v>13.495561089671691</c:v>
                </c:pt>
                <c:pt idx="53">
                  <c:v>12.6</c:v>
                </c:pt>
                <c:pt idx="54">
                  <c:v>11.6</c:v>
                </c:pt>
                <c:pt idx="55">
                  <c:v>11.1</c:v>
                </c:pt>
                <c:pt idx="56">
                  <c:v>10.722985819535769</c:v>
                </c:pt>
                <c:pt idx="57">
                  <c:v>10.357786101370737</c:v>
                </c:pt>
                <c:pt idx="58">
                  <c:v>10.382671841241898</c:v>
                </c:pt>
                <c:pt idx="59">
                  <c:v>10.608187843517621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A1F-46EF-869B-DC88D418B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90848"/>
        <c:axId val="98203904"/>
      </c:lineChart>
      <c:catAx>
        <c:axId val="981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98203904"/>
        <c:crosses val="autoZero"/>
        <c:auto val="1"/>
        <c:lblAlgn val="ctr"/>
        <c:lblOffset val="100"/>
        <c:tickLblSkip val="5"/>
        <c:noMultiLvlLbl val="0"/>
      </c:catAx>
      <c:valAx>
        <c:axId val="98203904"/>
        <c:scaling>
          <c:orientation val="minMax"/>
          <c:max val="7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9819084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>
        <c:manualLayout>
          <c:xMode val="edge"/>
          <c:yMode val="edge"/>
          <c:x val="0.32248152906758082"/>
          <c:y val="0.93749967729443651"/>
          <c:w val="0.42315915418653433"/>
          <c:h val="4.6106880082612621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66" l="0.70000000000000062" r="0.70000000000000062" t="0.7500000000000076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17111290653885655"/>
          <c:w val="0.8300917947788885"/>
          <c:h val="0.70109230096237973"/>
        </c:manualLayout>
      </c:layout>
      <c:lineChart>
        <c:grouping val="standard"/>
        <c:varyColors val="0"/>
        <c:ser>
          <c:idx val="1"/>
          <c:order val="0"/>
          <c:tx>
            <c:strRef>
              <c:f>'학급당 학생수(1965-)'!$C$2:$F$2</c:f>
              <c:strCache>
                <c:ptCount val="1"/>
                <c:pt idx="0">
                  <c:v>학급당 학생수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diamond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15875"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-1.6550124532669276E-2"/>
                  <c:y val="-2.4123409444285787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C0-4768-AB11-FBE33AFAC06A}"/>
                </c:ext>
              </c:extLst>
            </c:dLbl>
            <c:dLbl>
              <c:idx val="14"/>
              <c:layout>
                <c:manualLayout>
                  <c:x val="-2.6956972524624159E-2"/>
                  <c:y val="-3.2599837000814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6B1-4C90-AC54-CFB5EE6B3131}"/>
                </c:ext>
              </c:extLst>
            </c:dLbl>
            <c:dLbl>
              <c:idx val="29"/>
              <c:layout>
                <c:manualLayout>
                  <c:x val="-3.9398652151373843E-2"/>
                  <c:y val="3.5859820700896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6B1-4C90-AC54-CFB5EE6B3131}"/>
                </c:ext>
              </c:extLst>
            </c:dLbl>
            <c:dLbl>
              <c:idx val="32"/>
              <c:layout>
                <c:manualLayout>
                  <c:x val="-2.2809745982374362E-2"/>
                  <c:y val="-3.2599837000814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6B1-4C90-AC54-CFB5EE6B3131}"/>
                </c:ext>
              </c:extLst>
            </c:dLbl>
            <c:dLbl>
              <c:idx val="37"/>
              <c:layout>
                <c:manualLayout>
                  <c:x val="-3.3177812337998963E-2"/>
                  <c:y val="4.2379788101059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6B1-4C90-AC54-CFB5EE6B3131}"/>
                </c:ext>
              </c:extLst>
            </c:dLbl>
            <c:dLbl>
              <c:idx val="55"/>
              <c:layout>
                <c:manualLayout>
                  <c:x val="-4.1783307413167443E-2"/>
                  <c:y val="-6.97066656399001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BCD-4C1B-856B-6FF15AA6884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FA-44D1-87AB-933A62EDC8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 학생수(1965-)'!$C$4:$C$63</c:f>
              <c:numCache>
                <c:formatCode>0.0_ </c:formatCode>
                <c:ptCount val="60"/>
                <c:pt idx="0">
                  <c:v>57.076274588518665</c:v>
                </c:pt>
                <c:pt idx="1">
                  <c:v>56.470129870129867</c:v>
                </c:pt>
                <c:pt idx="2">
                  <c:v>56.529291378869274</c:v>
                </c:pt>
                <c:pt idx="3">
                  <c:v>56.599741389443984</c:v>
                </c:pt>
                <c:pt idx="4">
                  <c:v>57.172238999137186</c:v>
                </c:pt>
                <c:pt idx="5">
                  <c:v>58.165714285714287</c:v>
                </c:pt>
                <c:pt idx="6">
                  <c:v>58.462511291779585</c:v>
                </c:pt>
                <c:pt idx="7">
                  <c:v>58.81552224371373</c:v>
                </c:pt>
                <c:pt idx="8">
                  <c:v>59.032072021381346</c:v>
                </c:pt>
                <c:pt idx="9">
                  <c:v>59.037845968712396</c:v>
                </c:pt>
                <c:pt idx="10">
                  <c:v>58.591172327437782</c:v>
                </c:pt>
                <c:pt idx="11">
                  <c:v>58.291532989259309</c:v>
                </c:pt>
                <c:pt idx="12">
                  <c:v>58.313544320193429</c:v>
                </c:pt>
                <c:pt idx="13">
                  <c:v>59.092150170648466</c:v>
                </c:pt>
                <c:pt idx="14">
                  <c:v>59.476233899464262</c:v>
                </c:pt>
                <c:pt idx="15">
                  <c:v>59.76303183995492</c:v>
                </c:pt>
                <c:pt idx="16">
                  <c:v>59.030502218048767</c:v>
                </c:pt>
                <c:pt idx="17">
                  <c:v>58.417292204832094</c:v>
                </c:pt>
                <c:pt idx="18">
                  <c:v>58.058027860294757</c:v>
                </c:pt>
                <c:pt idx="19">
                  <c:v>57.684806881151268</c:v>
                </c:pt>
                <c:pt idx="20">
                  <c:v>56.940382987727467</c:v>
                </c:pt>
                <c:pt idx="21">
                  <c:v>56.264536185028597</c:v>
                </c:pt>
                <c:pt idx="22">
                  <c:v>55.83730099316265</c:v>
                </c:pt>
                <c:pt idx="23">
                  <c:v>55.477151607224677</c:v>
                </c:pt>
                <c:pt idx="24">
                  <c:v>54.510264341957253</c:v>
                </c:pt>
                <c:pt idx="25">
                  <c:v>52.825526796659958</c:v>
                </c:pt>
                <c:pt idx="26">
                  <c:v>50.809210828698809</c:v>
                </c:pt>
                <c:pt idx="27">
                  <c:v>48.985365966076699</c:v>
                </c:pt>
                <c:pt idx="28">
                  <c:v>47.698531615223253</c:v>
                </c:pt>
                <c:pt idx="29">
                  <c:v>47.131503716409377</c:v>
                </c:pt>
                <c:pt idx="30">
                  <c:v>47.949692242739374</c:v>
                </c:pt>
                <c:pt idx="31">
                  <c:v>48.654369184722491</c:v>
                </c:pt>
                <c:pt idx="32">
                  <c:v>49.276164568440144</c:v>
                </c:pt>
                <c:pt idx="33">
                  <c:v>48.23148992620844</c:v>
                </c:pt>
                <c:pt idx="34">
                  <c:v>46.169654210591084</c:v>
                </c:pt>
                <c:pt idx="35">
                  <c:v>42.671967699406721</c:v>
                </c:pt>
                <c:pt idx="36">
                  <c:v>39.681352905757535</c:v>
                </c:pt>
                <c:pt idx="37">
                  <c:v>33.866665409208366</c:v>
                </c:pt>
                <c:pt idx="38">
                  <c:v>33.077970227506789</c:v>
                </c:pt>
                <c:pt idx="39">
                  <c:v>32.694258812077649</c:v>
                </c:pt>
                <c:pt idx="40">
                  <c:v>32.692233513834289</c:v>
                </c:pt>
                <c:pt idx="41">
                  <c:v>32.530811503938452</c:v>
                </c:pt>
                <c:pt idx="42">
                  <c:v>33.082536830758173</c:v>
                </c:pt>
                <c:pt idx="43">
                  <c:v>33.674936869801691</c:v>
                </c:pt>
                <c:pt idx="44">
                  <c:v>34.173423266810374</c:v>
                </c:pt>
                <c:pt idx="45">
                  <c:v>33.733686309564739</c:v>
                </c:pt>
                <c:pt idx="46">
                  <c:v>33.110157221455701</c:v>
                </c:pt>
                <c:pt idx="47">
                  <c:v>32.501430336679249</c:v>
                </c:pt>
                <c:pt idx="48">
                  <c:v>31.871105125831161</c:v>
                </c:pt>
                <c:pt idx="49">
                  <c:v>30.86401771931002</c:v>
                </c:pt>
                <c:pt idx="50">
                  <c:v>29.970268820808474</c:v>
                </c:pt>
                <c:pt idx="51">
                  <c:v>29.314615011458489</c:v>
                </c:pt>
                <c:pt idx="52">
                  <c:v>28.2</c:v>
                </c:pt>
                <c:pt idx="53">
                  <c:v>26.2</c:v>
                </c:pt>
                <c:pt idx="54">
                  <c:v>24.5</c:v>
                </c:pt>
                <c:pt idx="55">
                  <c:v>23.4</c:v>
                </c:pt>
                <c:pt idx="56">
                  <c:v>23.112543337185528</c:v>
                </c:pt>
                <c:pt idx="57">
                  <c:v>22.623940355216231</c:v>
                </c:pt>
                <c:pt idx="58">
                  <c:v>22.901069566619487</c:v>
                </c:pt>
                <c:pt idx="59">
                  <c:v>23.355746159080329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69-4D80-A1C9-E02C15689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37824"/>
        <c:axId val="122654720"/>
      </c:lineChart>
      <c:catAx>
        <c:axId val="10183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22654720"/>
        <c:crosses val="autoZero"/>
        <c:auto val="1"/>
        <c:lblAlgn val="ctr"/>
        <c:lblOffset val="100"/>
        <c:tickLblSkip val="5"/>
        <c:noMultiLvlLbl val="0"/>
      </c:catAx>
      <c:valAx>
        <c:axId val="122654720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01837824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66" l="0.70000000000000062" r="0.70000000000000062" t="0.7500000000000076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15422854737E-2"/>
          <c:y val="0.16934903649864291"/>
          <c:w val="0.83009179477888884"/>
          <c:h val="0.68170496627525934"/>
        </c:manualLayout>
      </c:layout>
      <c:lineChart>
        <c:grouping val="standard"/>
        <c:varyColors val="0"/>
        <c:ser>
          <c:idx val="1"/>
          <c:order val="0"/>
          <c:tx>
            <c:strRef>
              <c:f>'학급당 학생수(1965-)'!$D$3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diamond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-1.5048990226985021E-2"/>
                  <c:y val="1.962571770033595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33F-496B-B779-2B47DB534EC5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691-45B0-80BF-6357217EB1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 학생수(1965-)'!$D$4:$D$63</c:f>
              <c:numCache>
                <c:formatCode>0.0_ </c:formatCode>
                <c:ptCount val="60"/>
                <c:pt idx="0">
                  <c:v>59</c:v>
                </c:pt>
                <c:pt idx="1">
                  <c:v>60.3125</c:v>
                </c:pt>
                <c:pt idx="2">
                  <c:v>60.117647058823529</c:v>
                </c:pt>
                <c:pt idx="3">
                  <c:v>57.793103448275865</c:v>
                </c:pt>
                <c:pt idx="4">
                  <c:v>57.307692307692307</c:v>
                </c:pt>
                <c:pt idx="5">
                  <c:v>57.850746268656714</c:v>
                </c:pt>
                <c:pt idx="6">
                  <c:v>58.115942028985508</c:v>
                </c:pt>
                <c:pt idx="7">
                  <c:v>58.08</c:v>
                </c:pt>
                <c:pt idx="8">
                  <c:v>56.386138613861384</c:v>
                </c:pt>
                <c:pt idx="9">
                  <c:v>57.052173913043475</c:v>
                </c:pt>
                <c:pt idx="10">
                  <c:v>57.204724409448822</c:v>
                </c:pt>
                <c:pt idx="11">
                  <c:v>57.029411764705884</c:v>
                </c:pt>
                <c:pt idx="12">
                  <c:v>57.978873239436616</c:v>
                </c:pt>
                <c:pt idx="13">
                  <c:v>59.259574468085106</c:v>
                </c:pt>
                <c:pt idx="14">
                  <c:v>59.694779116465867</c:v>
                </c:pt>
                <c:pt idx="15">
                  <c:v>48.086956521739133</c:v>
                </c:pt>
                <c:pt idx="16">
                  <c:v>58.153284671532845</c:v>
                </c:pt>
                <c:pt idx="17">
                  <c:v>57.930599369085172</c:v>
                </c:pt>
                <c:pt idx="18">
                  <c:v>58.206790123456791</c:v>
                </c:pt>
                <c:pt idx="19">
                  <c:v>58.323262839879156</c:v>
                </c:pt>
                <c:pt idx="20">
                  <c:v>58.243975903614455</c:v>
                </c:pt>
                <c:pt idx="21">
                  <c:v>57.887931034482762</c:v>
                </c:pt>
                <c:pt idx="22">
                  <c:v>57.267647058823528</c:v>
                </c:pt>
                <c:pt idx="23">
                  <c:v>56.707246376811597</c:v>
                </c:pt>
                <c:pt idx="24">
                  <c:v>55.440922190201732</c:v>
                </c:pt>
                <c:pt idx="25">
                  <c:v>53.828080229226359</c:v>
                </c:pt>
                <c:pt idx="26">
                  <c:v>52.014245014245013</c:v>
                </c:pt>
                <c:pt idx="27">
                  <c:v>50.303977272727273</c:v>
                </c:pt>
                <c:pt idx="28">
                  <c:v>48.449315068493149</c:v>
                </c:pt>
                <c:pt idx="29">
                  <c:v>47.734375</c:v>
                </c:pt>
                <c:pt idx="30">
                  <c:v>47.977886977886975</c:v>
                </c:pt>
                <c:pt idx="31">
                  <c:v>48.621428571428574</c:v>
                </c:pt>
                <c:pt idx="32">
                  <c:v>49.327868852459019</c:v>
                </c:pt>
                <c:pt idx="33">
                  <c:v>48.64965197215777</c:v>
                </c:pt>
                <c:pt idx="34">
                  <c:v>47.344110854503462</c:v>
                </c:pt>
                <c:pt idx="35">
                  <c:v>44.082758620689653</c:v>
                </c:pt>
                <c:pt idx="36">
                  <c:v>40.845977011494256</c:v>
                </c:pt>
                <c:pt idx="37">
                  <c:v>37.295194508009153</c:v>
                </c:pt>
                <c:pt idx="38">
                  <c:v>35.04783599088838</c:v>
                </c:pt>
                <c:pt idx="39">
                  <c:v>33.419501133786845</c:v>
                </c:pt>
                <c:pt idx="40">
                  <c:v>33.069977426636569</c:v>
                </c:pt>
                <c:pt idx="41">
                  <c:v>32.455156950672645</c:v>
                </c:pt>
                <c:pt idx="42">
                  <c:v>32.334065934065933</c:v>
                </c:pt>
                <c:pt idx="43">
                  <c:v>33.062893081761004</c:v>
                </c:pt>
                <c:pt idx="44">
                  <c:v>31.49129593810445</c:v>
                </c:pt>
                <c:pt idx="45">
                  <c:v>30.541015625</c:v>
                </c:pt>
                <c:pt idx="46">
                  <c:v>29.416829745596868</c:v>
                </c:pt>
                <c:pt idx="47">
                  <c:v>28.097087378640776</c:v>
                </c:pt>
                <c:pt idx="48">
                  <c:v>27.83883495145631</c:v>
                </c:pt>
                <c:pt idx="49">
                  <c:v>27.413255360623783</c:v>
                </c:pt>
                <c:pt idx="50">
                  <c:v>27.255905511811022</c:v>
                </c:pt>
                <c:pt idx="51">
                  <c:v>26.939096267190571</c:v>
                </c:pt>
                <c:pt idx="52">
                  <c:v>26.2</c:v>
                </c:pt>
                <c:pt idx="53">
                  <c:v>25</c:v>
                </c:pt>
                <c:pt idx="54">
                  <c:v>24</c:v>
                </c:pt>
                <c:pt idx="55">
                  <c:v>23.2</c:v>
                </c:pt>
                <c:pt idx="56">
                  <c:v>22.433399602385688</c:v>
                </c:pt>
                <c:pt idx="57">
                  <c:v>21.719681908548708</c:v>
                </c:pt>
                <c:pt idx="58">
                  <c:v>21.654075546719682</c:v>
                </c:pt>
                <c:pt idx="59">
                  <c:v>21.791252485089462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3F-496B-B779-2B47DB534EC5}"/>
            </c:ext>
          </c:extLst>
        </c:ser>
        <c:ser>
          <c:idx val="2"/>
          <c:order val="1"/>
          <c:tx>
            <c:strRef>
              <c:f>'학급당 학생수(1965-)'!$E$3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triangle"/>
            <c:size val="4"/>
            <c:spPr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chemeClr val="accent5"/>
                </a:solidFill>
              </a:ln>
            </c:spPr>
          </c:marker>
          <c:dLbls>
            <c:dLbl>
              <c:idx val="0"/>
              <c:layout>
                <c:manualLayout>
                  <c:x val="-1.3544134949119931E-2"/>
                  <c:y val="2.9617765356122292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33F-496B-B779-2B47DB534E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 학생수(1965-)'!$E$4:$E$63</c:f>
              <c:numCache>
                <c:formatCode>0.0_ </c:formatCode>
                <c:ptCount val="60"/>
                <c:pt idx="0">
                  <c:v>54.550816219062668</c:v>
                </c:pt>
                <c:pt idx="1">
                  <c:v>53.856521739130436</c:v>
                </c:pt>
                <c:pt idx="2">
                  <c:v>53.833587011669202</c:v>
                </c:pt>
                <c:pt idx="3">
                  <c:v>54.408385845855548</c:v>
                </c:pt>
                <c:pt idx="4">
                  <c:v>55.293983070235647</c:v>
                </c:pt>
                <c:pt idx="5">
                  <c:v>56.432299465240639</c:v>
                </c:pt>
                <c:pt idx="6">
                  <c:v>56.920253917873438</c:v>
                </c:pt>
                <c:pt idx="7">
                  <c:v>57.39372506347479</c:v>
                </c:pt>
                <c:pt idx="8">
                  <c:v>57.569180859691805</c:v>
                </c:pt>
                <c:pt idx="9">
                  <c:v>57.696319018404907</c:v>
                </c:pt>
                <c:pt idx="10">
                  <c:v>57.376447876447877</c:v>
                </c:pt>
                <c:pt idx="11">
                  <c:v>57.047659756358193</c:v>
                </c:pt>
                <c:pt idx="12">
                  <c:v>57.117670682730925</c:v>
                </c:pt>
                <c:pt idx="13">
                  <c:v>58.076662472171137</c:v>
                </c:pt>
                <c:pt idx="14">
                  <c:v>58.673236032351028</c:v>
                </c:pt>
                <c:pt idx="15">
                  <c:v>59.693269486565576</c:v>
                </c:pt>
                <c:pt idx="16">
                  <c:v>58.338755824409382</c:v>
                </c:pt>
                <c:pt idx="17">
                  <c:v>57.664317647950291</c:v>
                </c:pt>
                <c:pt idx="18">
                  <c:v>56.927270129313428</c:v>
                </c:pt>
                <c:pt idx="19">
                  <c:v>56.22499144128723</c:v>
                </c:pt>
                <c:pt idx="20">
                  <c:v>55.287054908485857</c:v>
                </c:pt>
                <c:pt idx="21">
                  <c:v>54.629816803537587</c:v>
                </c:pt>
                <c:pt idx="22">
                  <c:v>54.157188943007149</c:v>
                </c:pt>
                <c:pt idx="23">
                  <c:v>53.798342712262695</c:v>
                </c:pt>
                <c:pt idx="24">
                  <c:v>52.887373461841548</c:v>
                </c:pt>
                <c:pt idx="25">
                  <c:v>51.266479075615159</c:v>
                </c:pt>
                <c:pt idx="26">
                  <c:v>49.29397389282947</c:v>
                </c:pt>
                <c:pt idx="27">
                  <c:v>47.420954891271791</c:v>
                </c:pt>
                <c:pt idx="28">
                  <c:v>46.14397843019772</c:v>
                </c:pt>
                <c:pt idx="29">
                  <c:v>45.758192680238963</c:v>
                </c:pt>
                <c:pt idx="30">
                  <c:v>46.633253999003706</c:v>
                </c:pt>
                <c:pt idx="31">
                  <c:v>47.340219224283302</c:v>
                </c:pt>
                <c:pt idx="32">
                  <c:v>47.935376016767307</c:v>
                </c:pt>
                <c:pt idx="33">
                  <c:v>47.045847461674384</c:v>
                </c:pt>
                <c:pt idx="34">
                  <c:v>45.157142857142858</c:v>
                </c:pt>
                <c:pt idx="35">
                  <c:v>41.697407390531737</c:v>
                </c:pt>
                <c:pt idx="36">
                  <c:v>38.800180546152113</c:v>
                </c:pt>
                <c:pt idx="37">
                  <c:v>32.82312386084476</c:v>
                </c:pt>
                <c:pt idx="38">
                  <c:v>32.246555307520595</c:v>
                </c:pt>
                <c:pt idx="39">
                  <c:v>32.11573638450826</c:v>
                </c:pt>
                <c:pt idx="40">
                  <c:v>32.225041246562789</c:v>
                </c:pt>
                <c:pt idx="41">
                  <c:v>32.143896177980608</c:v>
                </c:pt>
                <c:pt idx="42">
                  <c:v>32.758753393120983</c:v>
                </c:pt>
                <c:pt idx="43">
                  <c:v>33.249660786974218</c:v>
                </c:pt>
                <c:pt idx="44">
                  <c:v>33.694173511293634</c:v>
                </c:pt>
                <c:pt idx="45">
                  <c:v>33.15997622101937</c:v>
                </c:pt>
                <c:pt idx="46">
                  <c:v>32.515247172760425</c:v>
                </c:pt>
                <c:pt idx="47">
                  <c:v>31.933991009744471</c:v>
                </c:pt>
                <c:pt idx="48">
                  <c:v>31.331390161203974</c:v>
                </c:pt>
                <c:pt idx="49">
                  <c:v>30.308641975308642</c:v>
                </c:pt>
                <c:pt idx="50">
                  <c:v>29.413023746083798</c:v>
                </c:pt>
                <c:pt idx="51">
                  <c:v>28.719034899250914</c:v>
                </c:pt>
                <c:pt idx="52">
                  <c:v>27.6</c:v>
                </c:pt>
                <c:pt idx="53">
                  <c:v>25.7</c:v>
                </c:pt>
                <c:pt idx="54">
                  <c:v>24</c:v>
                </c:pt>
                <c:pt idx="55">
                  <c:v>23</c:v>
                </c:pt>
                <c:pt idx="56">
                  <c:v>22.816280418918506</c:v>
                </c:pt>
                <c:pt idx="57">
                  <c:v>22.460700030703102</c:v>
                </c:pt>
                <c:pt idx="58">
                  <c:v>22.861402168932337</c:v>
                </c:pt>
                <c:pt idx="59">
                  <c:v>23.34455415464074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33F-496B-B779-2B47DB534EC5}"/>
            </c:ext>
          </c:extLst>
        </c:ser>
        <c:ser>
          <c:idx val="3"/>
          <c:order val="2"/>
          <c:tx>
            <c:strRef>
              <c:f>'학급당 학생수(1965-)'!$F$3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3"/>
            <c:spPr>
              <a:solidFill>
                <a:schemeClr val="accent2">
                  <a:lumMod val="40000"/>
                  <a:lumOff val="60000"/>
                </a:schemeClr>
              </a:solidFill>
              <a:ln w="12700">
                <a:solidFill>
                  <a:schemeClr val="accent2"/>
                </a:solidFill>
              </a:ln>
            </c:spPr>
          </c:marker>
          <c:dLbls>
            <c:dLbl>
              <c:idx val="0"/>
              <c:layout>
                <c:manualLayout>
                  <c:x val="-1.5048990226985021E-2"/>
                  <c:y val="-2.5540887836999458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C0000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33F-496B-B779-2B47DB534EC5}"/>
                </c:ext>
              </c:extLst>
            </c:dLbl>
            <c:dLbl>
              <c:idx val="3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21D-4A81-91E0-1D30DF6EB56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91-45B0-80BF-6357217EB1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 학생수(1965-)'!$F$4:$F$63</c:f>
              <c:numCache>
                <c:formatCode>0.0_ </c:formatCode>
                <c:ptCount val="60"/>
                <c:pt idx="0">
                  <c:v>59.695916114790286</c:v>
                </c:pt>
                <c:pt idx="1">
                  <c:v>59.151790486370928</c:v>
                </c:pt>
                <c:pt idx="2">
                  <c:v>59.259607843137253</c:v>
                </c:pt>
                <c:pt idx="3">
                  <c:v>58.675225537820957</c:v>
                </c:pt>
                <c:pt idx="4">
                  <c:v>58.868072787427629</c:v>
                </c:pt>
                <c:pt idx="5">
                  <c:v>59.668084319526628</c:v>
                </c:pt>
                <c:pt idx="6">
                  <c:v>59.770973154362416</c:v>
                </c:pt>
                <c:pt idx="7">
                  <c:v>59.973309869482328</c:v>
                </c:pt>
                <c:pt idx="8">
                  <c:v>60.199823943661968</c:v>
                </c:pt>
                <c:pt idx="9">
                  <c:v>60.093217614914821</c:v>
                </c:pt>
                <c:pt idx="10">
                  <c:v>59.54389880952381</c:v>
                </c:pt>
                <c:pt idx="11">
                  <c:v>59.274785648880382</c:v>
                </c:pt>
                <c:pt idx="12">
                  <c:v>59.229267172065242</c:v>
                </c:pt>
                <c:pt idx="13">
                  <c:v>59.836252313826002</c:v>
                </c:pt>
                <c:pt idx="14">
                  <c:v>60.036766146411544</c:v>
                </c:pt>
                <c:pt idx="15">
                  <c:v>60.033764068361819</c:v>
                </c:pt>
                <c:pt idx="16">
                  <c:v>59.504081410535484</c:v>
                </c:pt>
                <c:pt idx="17">
                  <c:v>58.937703058119745</c:v>
                </c:pt>
                <c:pt idx="18">
                  <c:v>58.833333333333336</c:v>
                </c:pt>
                <c:pt idx="19">
                  <c:v>58.674134133195857</c:v>
                </c:pt>
                <c:pt idx="20">
                  <c:v>58.027571154959688</c:v>
                </c:pt>
                <c:pt idx="21">
                  <c:v>57.317826231691079</c:v>
                </c:pt>
                <c:pt idx="22">
                  <c:v>56.9271473354232</c:v>
                </c:pt>
                <c:pt idx="23">
                  <c:v>56.548110447641569</c:v>
                </c:pt>
                <c:pt idx="24">
                  <c:v>55.534342573950752</c:v>
                </c:pt>
                <c:pt idx="25">
                  <c:v>53.806806462701957</c:v>
                </c:pt>
                <c:pt idx="26">
                  <c:v>51.756613355567346</c:v>
                </c:pt>
                <c:pt idx="27">
                  <c:v>49.958932705810909</c:v>
                </c:pt>
                <c:pt idx="28">
                  <c:v>48.673668616576769</c:v>
                </c:pt>
                <c:pt idx="29">
                  <c:v>48.029808429118773</c:v>
                </c:pt>
                <c:pt idx="30">
                  <c:v>48.845791398092651</c:v>
                </c:pt>
                <c:pt idx="31">
                  <c:v>49.588484145108758</c:v>
                </c:pt>
                <c:pt idx="32">
                  <c:v>50.272120200333887</c:v>
                </c:pt>
                <c:pt idx="33">
                  <c:v>49.148582272828754</c:v>
                </c:pt>
                <c:pt idx="34">
                  <c:v>46.971005806330773</c:v>
                </c:pt>
                <c:pt idx="35">
                  <c:v>43.466057640853144</c:v>
                </c:pt>
                <c:pt idx="36">
                  <c:v>40.424940366793102</c:v>
                </c:pt>
                <c:pt idx="37">
                  <c:v>34.775107892619417</c:v>
                </c:pt>
                <c:pt idx="38">
                  <c:v>33.846464571597984</c:v>
                </c:pt>
                <c:pt idx="39">
                  <c:v>33.264132369088635</c:v>
                </c:pt>
                <c:pt idx="40">
                  <c:v>33.172097992826068</c:v>
                </c:pt>
                <c:pt idx="41">
                  <c:v>32.947961373390555</c:v>
                </c:pt>
                <c:pt idx="42">
                  <c:v>33.456593364493145</c:v>
                </c:pt>
                <c:pt idx="43">
                  <c:v>34.181684981684981</c:v>
                </c:pt>
                <c:pt idx="44">
                  <c:v>34.805178218971321</c:v>
                </c:pt>
                <c:pt idx="45">
                  <c:v>34.51079808552862</c:v>
                </c:pt>
                <c:pt idx="46">
                  <c:v>33.943208041616145</c:v>
                </c:pt>
                <c:pt idx="47">
                  <c:v>33.330749557348021</c:v>
                </c:pt>
                <c:pt idx="48">
                  <c:v>32.671442140256453</c:v>
                </c:pt>
                <c:pt idx="49">
                  <c:v>31.684059815462934</c:v>
                </c:pt>
                <c:pt idx="50">
                  <c:v>30.786459791258448</c:v>
                </c:pt>
                <c:pt idx="51">
                  <c:v>30.189448248086993</c:v>
                </c:pt>
                <c:pt idx="52">
                  <c:v>29</c:v>
                </c:pt>
                <c:pt idx="53">
                  <c:v>27.1</c:v>
                </c:pt>
                <c:pt idx="54">
                  <c:v>25.2</c:v>
                </c:pt>
                <c:pt idx="55">
                  <c:v>24</c:v>
                </c:pt>
                <c:pt idx="56">
                  <c:v>23.549432386586055</c:v>
                </c:pt>
                <c:pt idx="57">
                  <c:v>22.877926421404684</c:v>
                </c:pt>
                <c:pt idx="58">
                  <c:v>22.986359006156164</c:v>
                </c:pt>
                <c:pt idx="59">
                  <c:v>23.407258783663277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33F-496B-B779-2B47DB534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389760"/>
        <c:axId val="178539904"/>
      </c:lineChart>
      <c:catAx>
        <c:axId val="17838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78539904"/>
        <c:crosses val="autoZero"/>
        <c:auto val="1"/>
        <c:lblAlgn val="ctr"/>
        <c:lblOffset val="100"/>
        <c:tickLblSkip val="5"/>
        <c:noMultiLvlLbl val="0"/>
      </c:catAx>
      <c:valAx>
        <c:axId val="17853990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78389760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>
        <c:manualLayout>
          <c:xMode val="edge"/>
          <c:yMode val="edge"/>
          <c:x val="0.23686897664923667"/>
          <c:y val="0.92912042024231711"/>
          <c:w val="0.54715335001729437"/>
          <c:h val="6.0726728685541534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15422854737E-2"/>
          <c:y val="0.20125786163522041"/>
          <c:w val="0.83009179477888906"/>
          <c:h val="0.63101054404679968"/>
        </c:manualLayout>
      </c:layout>
      <c:lineChart>
        <c:grouping val="standard"/>
        <c:varyColors val="0"/>
        <c:ser>
          <c:idx val="1"/>
          <c:order val="0"/>
          <c:tx>
            <c:strRef>
              <c:f>'학생1인당 교지면적 및 건물면적(1965-)'!$W$2:$Z$2</c:f>
              <c:strCache>
                <c:ptCount val="1"/>
                <c:pt idx="0">
                  <c:v>학생 1인당 교지면적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diamond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15875"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-1.5274640778438495E-2"/>
                  <c:y val="2.91541994750656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EFA-477E-9855-65F599314A6C}"/>
                </c:ext>
              </c:extLst>
            </c:dLbl>
            <c:dLbl>
              <c:idx val="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EFA-477E-9855-65F599314A6C}"/>
                </c:ext>
              </c:extLst>
            </c:dLbl>
            <c:dLbl>
              <c:idx val="56"/>
              <c:layout>
                <c:manualLayout>
                  <c:x val="-8.689514082828631E-2"/>
                  <c:y val="-4.0766015908375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F6D-4D84-80B8-7B43080356C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5F9-414B-B420-3884CEF7F0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'학생1인당 교지면적 및 건물면적(1965-)'!$B$4:$B$63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'학생1인당 교지면적 및 건물면적(1965-)'!$W$4:$W$63</c:f>
              <c:numCache>
                <c:formatCode>_-* #,##0.0_-;\-* #,##0.0_-;_-* "-"_-;_-@_-</c:formatCode>
                <c:ptCount val="60"/>
                <c:pt idx="0">
                  <c:v>30.430754153859858</c:v>
                </c:pt>
                <c:pt idx="1">
                  <c:v>37.014803826870889</c:v>
                </c:pt>
                <c:pt idx="2">
                  <c:v>42.534741801034514</c:v>
                </c:pt>
                <c:pt idx="3">
                  <c:v>44.229219886436802</c:v>
                </c:pt>
                <c:pt idx="4">
                  <c:v>32.04321440631125</c:v>
                </c:pt>
                <c:pt idx="5">
                  <c:v>25.094438854843137</c:v>
                </c:pt>
                <c:pt idx="6">
                  <c:v>23.567814209338977</c:v>
                </c:pt>
                <c:pt idx="7">
                  <c:v>21.946348435082758</c:v>
                </c:pt>
                <c:pt idx="8">
                  <c:v>25.294788149426083</c:v>
                </c:pt>
                <c:pt idx="9">
                  <c:v>24.951730976784763</c:v>
                </c:pt>
                <c:pt idx="10">
                  <c:v>25.076180503055607</c:v>
                </c:pt>
                <c:pt idx="11">
                  <c:v>22.827579853167805</c:v>
                </c:pt>
                <c:pt idx="12">
                  <c:v>21.39662446320154</c:v>
                </c:pt>
                <c:pt idx="13">
                  <c:v>20.944752251137256</c:v>
                </c:pt>
                <c:pt idx="14">
                  <c:v>19.896136020263775</c:v>
                </c:pt>
                <c:pt idx="15">
                  <c:v>21.344554901248944</c:v>
                </c:pt>
                <c:pt idx="16">
                  <c:v>18.836796140949261</c:v>
                </c:pt>
                <c:pt idx="17">
                  <c:v>18.512882753856086</c:v>
                </c:pt>
                <c:pt idx="18">
                  <c:v>18.89687617669939</c:v>
                </c:pt>
                <c:pt idx="19">
                  <c:v>18.567905004824603</c:v>
                </c:pt>
                <c:pt idx="20">
                  <c:v>19.100195466187788</c:v>
                </c:pt>
                <c:pt idx="21">
                  <c:v>18.801471182997503</c:v>
                </c:pt>
                <c:pt idx="22">
                  <c:v>19.052406034257768</c:v>
                </c:pt>
                <c:pt idx="23">
                  <c:v>18.820841856538909</c:v>
                </c:pt>
                <c:pt idx="24">
                  <c:v>19.330635640838466</c:v>
                </c:pt>
                <c:pt idx="25">
                  <c:v>20.075435917061256</c:v>
                </c:pt>
                <c:pt idx="26">
                  <c:v>20.75443979678974</c:v>
                </c:pt>
                <c:pt idx="27">
                  <c:v>22.283792182155118</c:v>
                </c:pt>
                <c:pt idx="28">
                  <c:v>23.272251245644473</c:v>
                </c:pt>
                <c:pt idx="29">
                  <c:v>23.812659978406707</c:v>
                </c:pt>
                <c:pt idx="30">
                  <c:v>23.333312325059779</c:v>
                </c:pt>
                <c:pt idx="31">
                  <c:v>23.346532596742222</c:v>
                </c:pt>
                <c:pt idx="32">
                  <c:v>22.734032459959987</c:v>
                </c:pt>
                <c:pt idx="33">
                  <c:v>22.949024874510073</c:v>
                </c:pt>
                <c:pt idx="34">
                  <c:v>24.3</c:v>
                </c:pt>
                <c:pt idx="35">
                  <c:v>26.7</c:v>
                </c:pt>
                <c:pt idx="36">
                  <c:v>28.1</c:v>
                </c:pt>
                <c:pt idx="37">
                  <c:v>30.7</c:v>
                </c:pt>
                <c:pt idx="38">
                  <c:v>31.9</c:v>
                </c:pt>
                <c:pt idx="39">
                  <c:v>32.6</c:v>
                </c:pt>
                <c:pt idx="40">
                  <c:v>32.4</c:v>
                </c:pt>
                <c:pt idx="41">
                  <c:v>32.5</c:v>
                </c:pt>
                <c:pt idx="42">
                  <c:v>32.1</c:v>
                </c:pt>
                <c:pt idx="43">
                  <c:v>30.6</c:v>
                </c:pt>
                <c:pt idx="44">
                  <c:v>29.9</c:v>
                </c:pt>
                <c:pt idx="45">
                  <c:v>29.7</c:v>
                </c:pt>
                <c:pt idx="46">
                  <c:v>30.1</c:v>
                </c:pt>
                <c:pt idx="47">
                  <c:v>30.7</c:v>
                </c:pt>
                <c:pt idx="48">
                  <c:v>31.5</c:v>
                </c:pt>
                <c:pt idx="49">
                  <c:v>32.6</c:v>
                </c:pt>
                <c:pt idx="50">
                  <c:v>34</c:v>
                </c:pt>
                <c:pt idx="51">
                  <c:v>34.700000000000003</c:v>
                </c:pt>
                <c:pt idx="52">
                  <c:v>36.4</c:v>
                </c:pt>
                <c:pt idx="53">
                  <c:v>39.6</c:v>
                </c:pt>
                <c:pt idx="54">
                  <c:v>43.2</c:v>
                </c:pt>
                <c:pt idx="55">
                  <c:v>45.6</c:v>
                </c:pt>
                <c:pt idx="56">
                  <c:v>47</c:v>
                </c:pt>
                <c:pt idx="57">
                  <c:v>48.2</c:v>
                </c:pt>
                <c:pt idx="58">
                  <c:v>47.6</c:v>
                </c:pt>
                <c:pt idx="59">
                  <c:v>46.7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36-4C93-A78F-CB362350F3D4}"/>
            </c:ext>
          </c:extLst>
        </c:ser>
        <c:ser>
          <c:idx val="2"/>
          <c:order val="1"/>
          <c:tx>
            <c:strRef>
              <c:f>'학생1인당 교지면적 및 건물면적(1965-)'!$G$2:$J$2</c:f>
              <c:strCache>
                <c:ptCount val="1"/>
                <c:pt idx="0">
                  <c:v>학생 1인당 건물면적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triangle"/>
            <c:size val="6"/>
            <c:spPr>
              <a:solidFill>
                <a:schemeClr val="accent5">
                  <a:lumMod val="40000"/>
                  <a:lumOff val="60000"/>
                </a:schemeClr>
              </a:solidFill>
              <a:ln w="15875">
                <a:solidFill>
                  <a:schemeClr val="accent5"/>
                </a:solidFill>
              </a:ln>
            </c:spPr>
          </c:marker>
          <c:dLbls>
            <c:dLbl>
              <c:idx val="0"/>
              <c:layout>
                <c:manualLayout>
                  <c:x val="-1.6738176624639143E-2"/>
                  <c:y val="-2.6226470118908093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C36-4C93-A78F-CB362350F3D4}"/>
                </c:ext>
              </c:extLst>
            </c:dLbl>
            <c:dLbl>
              <c:idx val="56"/>
              <c:layout>
                <c:manualLayout>
                  <c:x val="-8.448138691638947E-2"/>
                  <c:y val="-2.0383007954187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F6D-4D84-80B8-7B43080356C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5F9-414B-B420-3884CEF7F0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'학생1인당 교지면적 및 건물면적(1965-)'!$B$4:$B$63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'학생1인당 교지면적 및 건물면적(1965-)'!$G$4:$G$63</c:f>
              <c:numCache>
                <c:formatCode>0.0_ </c:formatCode>
                <c:ptCount val="60"/>
                <c:pt idx="0">
                  <c:v>3.2231467349383749</c:v>
                </c:pt>
                <c:pt idx="1">
                  <c:v>4.3121774527390642</c:v>
                </c:pt>
                <c:pt idx="2" formatCode="#,##0_ ">
                  <c:v>0</c:v>
                </c:pt>
                <c:pt idx="3" formatCode="#,##0_ ">
                  <c:v>0</c:v>
                </c:pt>
                <c:pt idx="4">
                  <c:v>3.7521943931439479</c:v>
                </c:pt>
                <c:pt idx="5">
                  <c:v>3.6709588029445341</c:v>
                </c:pt>
                <c:pt idx="6">
                  <c:v>3.3822908618931362</c:v>
                </c:pt>
                <c:pt idx="7">
                  <c:v>3.3528117262254669</c:v>
                </c:pt>
                <c:pt idx="8">
                  <c:v>3.5305212088862623</c:v>
                </c:pt>
                <c:pt idx="9">
                  <c:v>3.4921214542467509</c:v>
                </c:pt>
                <c:pt idx="10">
                  <c:v>3.4276035002141554</c:v>
                </c:pt>
                <c:pt idx="11">
                  <c:v>3.449625740621979</c:v>
                </c:pt>
                <c:pt idx="12">
                  <c:v>3.5227491485265809</c:v>
                </c:pt>
                <c:pt idx="13">
                  <c:v>3.61738573793847</c:v>
                </c:pt>
                <c:pt idx="14">
                  <c:v>3.6236757796154864</c:v>
                </c:pt>
                <c:pt idx="15">
                  <c:v>2.5641740413674747</c:v>
                </c:pt>
                <c:pt idx="16">
                  <c:v>3.6746054253364848</c:v>
                </c:pt>
                <c:pt idx="17">
                  <c:v>3.703520042700605</c:v>
                </c:pt>
                <c:pt idx="18">
                  <c:v>3.7675333797638006</c:v>
                </c:pt>
                <c:pt idx="19">
                  <c:v>3.9009057059330408</c:v>
                </c:pt>
                <c:pt idx="20">
                  <c:v>4.0118125122514749</c:v>
                </c:pt>
                <c:pt idx="21">
                  <c:v>4.0227546270614747</c:v>
                </c:pt>
                <c:pt idx="22">
                  <c:v>4.1227967701454755</c:v>
                </c:pt>
                <c:pt idx="23">
                  <c:v>4.2386530886532192</c:v>
                </c:pt>
                <c:pt idx="24">
                  <c:v>4.2129040412508347</c:v>
                </c:pt>
                <c:pt idx="25">
                  <c:v>4.4323261257742557</c:v>
                </c:pt>
                <c:pt idx="26">
                  <c:v>4.6883421863918597</c:v>
                </c:pt>
                <c:pt idx="27">
                  <c:v>5.100500429766468</c:v>
                </c:pt>
                <c:pt idx="28">
                  <c:v>5.4921047162926913</c:v>
                </c:pt>
                <c:pt idx="29">
                  <c:v>5.7592415658777432</c:v>
                </c:pt>
                <c:pt idx="30">
                  <c:v>5.7452434797115686</c:v>
                </c:pt>
                <c:pt idx="31">
                  <c:v>5.8622471199884814</c:v>
                </c:pt>
                <c:pt idx="32">
                  <c:v>5.9277775519156082</c:v>
                </c:pt>
                <c:pt idx="33">
                  <c:v>6.3947311421302349</c:v>
                </c:pt>
                <c:pt idx="34">
                  <c:v>7.4</c:v>
                </c:pt>
                <c:pt idx="35">
                  <c:v>8.3000000000000007</c:v>
                </c:pt>
                <c:pt idx="36">
                  <c:v>9.3000000000000007</c:v>
                </c:pt>
                <c:pt idx="37">
                  <c:v>10.4</c:v>
                </c:pt>
                <c:pt idx="38">
                  <c:v>11.4</c:v>
                </c:pt>
                <c:pt idx="39">
                  <c:v>12.3</c:v>
                </c:pt>
                <c:pt idx="40">
                  <c:v>12.6</c:v>
                </c:pt>
                <c:pt idx="41">
                  <c:v>13.2</c:v>
                </c:pt>
                <c:pt idx="42">
                  <c:v>12.9</c:v>
                </c:pt>
                <c:pt idx="43">
                  <c:v>12.7</c:v>
                </c:pt>
                <c:pt idx="44">
                  <c:v>12.7</c:v>
                </c:pt>
                <c:pt idx="45">
                  <c:v>13.2</c:v>
                </c:pt>
                <c:pt idx="46">
                  <c:v>13.9</c:v>
                </c:pt>
                <c:pt idx="47">
                  <c:v>14.4</c:v>
                </c:pt>
                <c:pt idx="48">
                  <c:v>15.1</c:v>
                </c:pt>
                <c:pt idx="49">
                  <c:v>15.9</c:v>
                </c:pt>
                <c:pt idx="50">
                  <c:v>16.5</c:v>
                </c:pt>
                <c:pt idx="51">
                  <c:v>17.100000000000001</c:v>
                </c:pt>
                <c:pt idx="52">
                  <c:v>18.100000000000001</c:v>
                </c:pt>
                <c:pt idx="53">
                  <c:v>19.8</c:v>
                </c:pt>
                <c:pt idx="54">
                  <c:v>21.7</c:v>
                </c:pt>
                <c:pt idx="55">
                  <c:v>23.1</c:v>
                </c:pt>
                <c:pt idx="56">
                  <c:v>23.9</c:v>
                </c:pt>
                <c:pt idx="57">
                  <c:v>24.8</c:v>
                </c:pt>
                <c:pt idx="58">
                  <c:v>24.6</c:v>
                </c:pt>
                <c:pt idx="59">
                  <c:v>24.2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C36-4C93-A78F-CB362350F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58912"/>
        <c:axId val="207577856"/>
      </c:lineChart>
      <c:catAx>
        <c:axId val="20755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7577856"/>
        <c:crosses val="autoZero"/>
        <c:auto val="1"/>
        <c:lblAlgn val="ctr"/>
        <c:lblOffset val="100"/>
        <c:tickLblSkip val="5"/>
        <c:noMultiLvlLbl val="0"/>
      </c:catAx>
      <c:valAx>
        <c:axId val="20757785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7558912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>
        <c:manualLayout>
          <c:xMode val="edge"/>
          <c:yMode val="edge"/>
          <c:x val="0.22922271970905567"/>
          <c:y val="0.91469198703103283"/>
          <c:w val="0.56024634175629873"/>
          <c:h val="4.717024342545414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1" l="0.70000000000000062" r="0.70000000000000062" t="0.750000000000008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</xdr:colOff>
      <xdr:row>0</xdr:row>
      <xdr:rowOff>179294</xdr:rowOff>
    </xdr:from>
    <xdr:to>
      <xdr:col>42</xdr:col>
      <xdr:colOff>190500</xdr:colOff>
      <xdr:row>22</xdr:row>
      <xdr:rowOff>100853</xdr:rowOff>
    </xdr:to>
    <xdr:graphicFrame macro="">
      <xdr:nvGraphicFramePr>
        <xdr:cNvPr id="1039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3920</xdr:colOff>
      <xdr:row>23</xdr:row>
      <xdr:rowOff>1121</xdr:rowOff>
    </xdr:from>
    <xdr:to>
      <xdr:col>42</xdr:col>
      <xdr:colOff>190499</xdr:colOff>
      <xdr:row>48</xdr:row>
      <xdr:rowOff>44824</xdr:rowOff>
    </xdr:to>
    <xdr:graphicFrame macro="">
      <xdr:nvGraphicFramePr>
        <xdr:cNvPr id="1040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0.05777</cdr:x>
      <cdr:y>0.14361</cdr:y>
    </cdr:from>
    <cdr:to>
      <cdr:x>0.11152</cdr:x>
      <cdr:y>0.18029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366382" y="468293"/>
          <a:ext cx="340911" cy="119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(</a:t>
          </a:r>
          <a:r>
            <a:rPr lang="ko-KR" altLang="en-US" sz="900" b="1">
              <a:solidFill>
                <a:schemeClr val="accent1">
                  <a:lumMod val="50000"/>
                </a:schemeClr>
              </a:solidFill>
            </a:rPr>
            <a:t>명</a:t>
          </a:r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)</a:t>
          </a:r>
          <a:endParaRPr lang="ko-KR" altLang="en-US" sz="900" b="1">
            <a:solidFill>
              <a:schemeClr val="accent1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0.11684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6342528" cy="38100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 b="1" i="0" u="none" strike="noStrike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고등학교</a:t>
          </a:r>
          <a:r>
            <a:rPr lang="ko-KR" altLang="ko-KR" sz="1600" b="1" i="0" u="none" strike="noStrike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 교원</a:t>
          </a:r>
          <a:r>
            <a:rPr lang="en-US" altLang="ko-KR" sz="1600" b="1" i="0" u="none" strike="noStrike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1</a:t>
          </a:r>
          <a:r>
            <a:rPr lang="ko-KR" altLang="ko-KR" sz="1600" b="1" i="0" u="none" strike="noStrike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인당 학생수</a:t>
          </a:r>
          <a:r>
            <a:rPr lang="en-US" altLang="ko-KR" sz="1600" b="1" i="0" u="none" strike="noStrike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lang="ko-KR" altLang="en-US" sz="1400" b="1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0.05358</cdr:x>
      <cdr:y>0.11941</cdr:y>
    </cdr:from>
    <cdr:to>
      <cdr:x>0.10192</cdr:x>
      <cdr:y>0.16556</cdr:y>
    </cdr:to>
    <cdr:sp macro="" textlink="">
      <cdr:nvSpPr>
        <cdr:cNvPr id="5" name="TextBox 42"/>
        <cdr:cNvSpPr txBox="1"/>
      </cdr:nvSpPr>
      <cdr:spPr>
        <a:xfrm xmlns:a="http://schemas.openxmlformats.org/drawingml/2006/main">
          <a:off x="339604" y="442792"/>
          <a:ext cx="306408" cy="1711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(</a:t>
          </a:r>
          <a:r>
            <a:rPr lang="ko-KR" altLang="en-US" sz="900" b="1">
              <a:solidFill>
                <a:schemeClr val="accent1">
                  <a:lumMod val="50000"/>
                </a:schemeClr>
              </a:solidFill>
            </a:rPr>
            <a:t>명</a:t>
          </a:r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)</a:t>
          </a:r>
          <a:endParaRPr lang="ko-KR" altLang="en-US" sz="900" b="1">
            <a:solidFill>
              <a:schemeClr val="accent1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0.00206</cdr:y>
    </cdr:from>
    <cdr:to>
      <cdr:x>1</cdr:x>
      <cdr:y>0.11454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7639"/>
          <a:ext cx="6338608" cy="417064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설립별 고등학교</a:t>
          </a:r>
          <a:r>
            <a:rPr kumimoji="0" lang="ko-KR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 교원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1</a:t>
          </a:r>
          <a:r>
            <a:rPr kumimoji="0" lang="ko-KR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인당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4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140759</xdr:colOff>
      <xdr:row>2</xdr:row>
      <xdr:rowOff>112183</xdr:rowOff>
    </xdr:from>
    <xdr:to>
      <xdr:col>23</xdr:col>
      <xdr:colOff>74084</xdr:colOff>
      <xdr:row>29</xdr:row>
      <xdr:rowOff>7408</xdr:rowOff>
    </xdr:to>
    <xdr:graphicFrame macro="">
      <xdr:nvGraphicFramePr>
        <xdr:cNvPr id="4111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142877</xdr:colOff>
      <xdr:row>30</xdr:row>
      <xdr:rowOff>76201</xdr:rowOff>
    </xdr:from>
    <xdr:to>
      <xdr:col>23</xdr:col>
      <xdr:colOff>148169</xdr:colOff>
      <xdr:row>56</xdr:row>
      <xdr:rowOff>133350</xdr:rowOff>
    </xdr:to>
    <xdr:graphicFrame macro="">
      <xdr:nvGraphicFramePr>
        <xdr:cNvPr id="4112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0.0375</cdr:x>
      <cdr:y>0.11302</cdr:y>
    </cdr:from>
    <cdr:to>
      <cdr:x>0.09368</cdr:x>
      <cdr:y>0.14779</cdr:y>
    </cdr:to>
    <cdr:sp macro="" textlink="">
      <cdr:nvSpPr>
        <cdr:cNvPr id="5" name="TextBox 42"/>
        <cdr:cNvSpPr txBox="1"/>
      </cdr:nvSpPr>
      <cdr:spPr>
        <a:xfrm xmlns:a="http://schemas.openxmlformats.org/drawingml/2006/main">
          <a:off x="229658" y="440295"/>
          <a:ext cx="344092" cy="1354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(</a:t>
          </a:r>
          <a:r>
            <a:rPr lang="ko-KR" altLang="en-US" sz="900" b="1">
              <a:solidFill>
                <a:schemeClr val="accent1">
                  <a:lumMod val="50000"/>
                </a:schemeClr>
              </a:solidFill>
            </a:rPr>
            <a:t>명</a:t>
          </a:r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)</a:t>
          </a:r>
          <a:endParaRPr lang="ko-KR" altLang="en-US" sz="900" b="1">
            <a:solidFill>
              <a:schemeClr val="accent1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0.00541</cdr:x>
      <cdr:y>0.00382</cdr:y>
    </cdr:from>
    <cdr:to>
      <cdr:x>1</cdr:x>
      <cdr:y>0.10888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39781" y="14780"/>
          <a:ext cx="7307916" cy="40693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고등학교</a:t>
          </a:r>
          <a:r>
            <a:rPr kumimoji="0" lang="ko-KR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 </a:t>
          </a: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학급당 </a:t>
          </a:r>
          <a:r>
            <a:rPr kumimoji="0" lang="ko-KR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4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0.04014</cdr:x>
      <cdr:y>0.10333</cdr:y>
    </cdr:from>
    <cdr:to>
      <cdr:x>0.09368</cdr:x>
      <cdr:y>0.14293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248707" y="403967"/>
          <a:ext cx="331785" cy="154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(</a:t>
          </a:r>
          <a:r>
            <a:rPr lang="ko-KR" altLang="en-US" sz="900" b="1">
              <a:solidFill>
                <a:schemeClr val="accent1">
                  <a:lumMod val="50000"/>
                </a:schemeClr>
              </a:solidFill>
            </a:rPr>
            <a:t>명</a:t>
          </a:r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)</a:t>
          </a:r>
          <a:endParaRPr lang="ko-KR" altLang="en-US" sz="900" b="1">
            <a:solidFill>
              <a:schemeClr val="accent1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0.00343</cdr:x>
      <cdr:y>0.00964</cdr:y>
    </cdr:from>
    <cdr:to>
      <cdr:x>1</cdr:x>
      <cdr:y>0.10433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25214" y="37372"/>
          <a:ext cx="7322483" cy="367241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고등학교</a:t>
          </a:r>
          <a:r>
            <a:rPr kumimoji="0" lang="ko-KR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 </a:t>
          </a: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학급당 </a:t>
          </a:r>
          <a:r>
            <a:rPr kumimoji="0" lang="ko-KR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4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51319</xdr:colOff>
      <xdr:row>63</xdr:row>
      <xdr:rowOff>145676</xdr:rowOff>
    </xdr:from>
    <xdr:to>
      <xdr:col>22</xdr:col>
      <xdr:colOff>127000</xdr:colOff>
      <xdr:row>82</xdr:row>
      <xdr:rowOff>74084</xdr:rowOff>
    </xdr:to>
    <xdr:graphicFrame macro="">
      <xdr:nvGraphicFramePr>
        <xdr:cNvPr id="7176" name="차트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0.04858</cdr:x>
      <cdr:y>0.11949</cdr:y>
    </cdr:from>
    <cdr:to>
      <cdr:x>0.10221</cdr:x>
      <cdr:y>0.17052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255598" y="446702"/>
          <a:ext cx="282183" cy="190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(m</a:t>
          </a:r>
          <a:r>
            <a:rPr lang="en-US" altLang="ko-KR" sz="900" b="1" baseline="30000">
              <a:solidFill>
                <a:schemeClr val="accent1">
                  <a:lumMod val="50000"/>
                </a:schemeClr>
              </a:solidFill>
            </a:rPr>
            <a:t>2</a:t>
          </a:r>
          <a:r>
            <a:rPr lang="en-US" altLang="ko-KR" sz="900" b="1">
              <a:solidFill>
                <a:schemeClr val="accent1">
                  <a:lumMod val="50000"/>
                </a:schemeClr>
              </a:solidFill>
            </a:rPr>
            <a:t>)</a:t>
          </a:r>
          <a:endParaRPr lang="ko-KR" altLang="en-US" sz="900" b="1">
            <a:solidFill>
              <a:schemeClr val="accent1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0.10045</cdr:x>
      <cdr:y>0.03564</cdr:y>
    </cdr:from>
    <cdr:to>
      <cdr:x>0.92777</cdr:x>
      <cdr:y>0.10885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847725" y="161925"/>
          <a:ext cx="6981878" cy="3326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설립주체별 고등학교 학생수</a:t>
          </a:r>
        </a:p>
      </cdr:txBody>
    </cdr:sp>
  </cdr:relSizeAnchor>
  <cdr:relSizeAnchor xmlns:cdr="http://schemas.openxmlformats.org/drawingml/2006/chartDrawing">
    <cdr:from>
      <cdr:x>0.10045</cdr:x>
      <cdr:y>0.03564</cdr:y>
    </cdr:from>
    <cdr:to>
      <cdr:x>0.92777</cdr:x>
      <cdr:y>0.10885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847725" y="161925"/>
          <a:ext cx="6981878" cy="3326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중학교 교원 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1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인당 학생수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(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설립별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)</a:t>
          </a:r>
          <a:endParaRPr lang="ko-KR" altLang="en-US" sz="1600">
            <a:solidFill>
              <a:sysClr val="window" lastClr="FFFFFF"/>
            </a:solidFill>
            <a:latin typeface="맑은 고딕"/>
            <a:ea typeface="맑은 고딕"/>
          </a:endParaRPr>
        </a:p>
      </cdr:txBody>
    </cdr:sp>
  </cdr:relSizeAnchor>
  <cdr:relSizeAnchor xmlns:cdr="http://schemas.openxmlformats.org/drawingml/2006/chartDrawing">
    <cdr:from>
      <cdr:x>0.10045</cdr:x>
      <cdr:y>0.03564</cdr:y>
    </cdr:from>
    <cdr:to>
      <cdr:x>0.92777</cdr:x>
      <cdr:y>0.10885</cdr:y>
    </cdr:to>
    <cdr:sp macro="" textlink="">
      <cdr:nvSpPr>
        <cdr:cNvPr id="10" name="순서도: 처리 5"/>
        <cdr:cNvSpPr/>
      </cdr:nvSpPr>
      <cdr:spPr>
        <a:xfrm xmlns:a="http://schemas.openxmlformats.org/drawingml/2006/main">
          <a:off x="847725" y="161925"/>
          <a:ext cx="6981878" cy="3326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설립주체별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0.11351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7331449" cy="411031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400" b="1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고등학교 학생 </a:t>
          </a:r>
          <a:r>
            <a:rPr lang="en-US" altLang="ko-KR" sz="1400" b="1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1</a:t>
          </a:r>
          <a:r>
            <a:rPr lang="ko-KR" altLang="en-US" sz="1400" b="1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인당 교지면적 및 건물면적</a:t>
          </a:r>
          <a:r>
            <a:rPr lang="en-US" altLang="ko-KR" sz="1400" b="1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400" b="1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68"/>
  <sheetViews>
    <sheetView tabSelected="1" zoomScaleNormal="100" workbookViewId="0">
      <pane xSplit="2" ySplit="3" topLeftCell="C4" activePane="bottomRight" state="frozen"/>
      <selection activeCell="X26" sqref="X26:Y26"/>
      <selection pane="topRight" activeCell="X26" sqref="X26:Y26"/>
      <selection pane="bottomLeft" activeCell="X26" sqref="X26:Y26"/>
      <selection pane="bottomRight" activeCell="F52" sqref="F52"/>
    </sheetView>
  </sheetViews>
  <sheetFormatPr defaultColWidth="9" defaultRowHeight="11.25" x14ac:dyDescent="0.3"/>
  <cols>
    <col min="1" max="1" width="3.25" style="2" customWidth="1"/>
    <col min="2" max="2" width="7.75" style="1" customWidth="1"/>
    <col min="3" max="3" width="6.875" style="2" customWidth="1"/>
    <col min="4" max="6" width="4.625" style="2" bestFit="1" customWidth="1"/>
    <col min="7" max="7" width="7.25" style="2" customWidth="1"/>
    <col min="8" max="24" width="4.625" style="2" bestFit="1" customWidth="1"/>
    <col min="25" max="29" width="7.25" style="2" customWidth="1"/>
    <col min="30" max="30" width="6.125" style="2" bestFit="1" customWidth="1"/>
    <col min="31" max="32" width="6.875" style="44" bestFit="1" customWidth="1"/>
    <col min="33" max="37" width="9" style="44"/>
    <col min="38" max="16384" width="9" style="2"/>
  </cols>
  <sheetData>
    <row r="1" spans="2:32" ht="18.75" customHeight="1" thickBot="1" x14ac:dyDescent="0.35">
      <c r="Y1" s="357" t="s">
        <v>52</v>
      </c>
      <c r="Z1" s="358"/>
      <c r="AA1" s="358"/>
      <c r="AB1" s="358"/>
      <c r="AC1" s="358"/>
      <c r="AD1" s="358"/>
      <c r="AE1" s="358"/>
      <c r="AF1" s="359"/>
    </row>
    <row r="2" spans="2:32" ht="12.75" thickBot="1" x14ac:dyDescent="0.35">
      <c r="B2" s="31"/>
      <c r="C2" s="351" t="s">
        <v>0</v>
      </c>
      <c r="D2" s="352"/>
      <c r="E2" s="352"/>
      <c r="F2" s="353"/>
      <c r="G2" s="348" t="s">
        <v>23</v>
      </c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50"/>
      <c r="Y2" s="354" t="s">
        <v>46</v>
      </c>
      <c r="Z2" s="355"/>
      <c r="AA2" s="355"/>
      <c r="AB2" s="356"/>
      <c r="AC2" s="354" t="s">
        <v>51</v>
      </c>
      <c r="AD2" s="355"/>
      <c r="AE2" s="355"/>
      <c r="AF2" s="356"/>
    </row>
    <row r="3" spans="2:32" ht="12" thickBot="1" x14ac:dyDescent="0.35">
      <c r="B3" s="32" t="s">
        <v>2</v>
      </c>
      <c r="C3" s="33" t="s">
        <v>24</v>
      </c>
      <c r="D3" s="34" t="s">
        <v>3</v>
      </c>
      <c r="E3" s="34" t="s">
        <v>4</v>
      </c>
      <c r="F3" s="35" t="s">
        <v>5</v>
      </c>
      <c r="G3" s="36" t="s">
        <v>6</v>
      </c>
      <c r="H3" s="37" t="s">
        <v>7</v>
      </c>
      <c r="I3" s="37" t="s">
        <v>8</v>
      </c>
      <c r="J3" s="37" t="s">
        <v>9</v>
      </c>
      <c r="K3" s="37" t="s">
        <v>10</v>
      </c>
      <c r="L3" s="37" t="s">
        <v>11</v>
      </c>
      <c r="M3" s="37" t="s">
        <v>12</v>
      </c>
      <c r="N3" s="37" t="s">
        <v>13</v>
      </c>
      <c r="O3" s="37" t="s">
        <v>26</v>
      </c>
      <c r="P3" s="37" t="s">
        <v>14</v>
      </c>
      <c r="Q3" s="37" t="s">
        <v>15</v>
      </c>
      <c r="R3" s="37" t="s">
        <v>16</v>
      </c>
      <c r="S3" s="37" t="s">
        <v>17</v>
      </c>
      <c r="T3" s="37" t="s">
        <v>18</v>
      </c>
      <c r="U3" s="37" t="s">
        <v>19</v>
      </c>
      <c r="V3" s="37" t="s">
        <v>20</v>
      </c>
      <c r="W3" s="37" t="s">
        <v>21</v>
      </c>
      <c r="X3" s="38" t="s">
        <v>22</v>
      </c>
      <c r="Y3" s="77" t="s">
        <v>47</v>
      </c>
      <c r="Z3" s="78" t="s">
        <v>48</v>
      </c>
      <c r="AA3" s="78" t="s">
        <v>49</v>
      </c>
      <c r="AB3" s="79" t="s">
        <v>50</v>
      </c>
      <c r="AC3" s="77" t="s">
        <v>47</v>
      </c>
      <c r="AD3" s="78" t="s">
        <v>48</v>
      </c>
      <c r="AE3" s="78" t="s">
        <v>49</v>
      </c>
      <c r="AF3" s="79" t="s">
        <v>50</v>
      </c>
    </row>
    <row r="4" spans="2:32" x14ac:dyDescent="0.3">
      <c r="B4" s="20">
        <v>1965</v>
      </c>
      <c r="C4" s="21">
        <v>30.233271902466686</v>
      </c>
      <c r="D4" s="22">
        <v>26.866071428571427</v>
      </c>
      <c r="E4" s="22">
        <v>27.477984084880635</v>
      </c>
      <c r="F4" s="23">
        <v>33.509603469640645</v>
      </c>
      <c r="G4" s="200">
        <v>30.233271902466686</v>
      </c>
      <c r="H4" s="22">
        <v>33.243454790823215</v>
      </c>
      <c r="I4" s="22">
        <v>33.651103565365027</v>
      </c>
      <c r="J4" s="73"/>
      <c r="K4" s="73"/>
      <c r="L4" s="73"/>
      <c r="M4" s="73"/>
      <c r="N4" s="73"/>
      <c r="O4" s="73"/>
      <c r="P4" s="22">
        <v>30.688929551692588</v>
      </c>
      <c r="Q4" s="22">
        <v>25.744897959183675</v>
      </c>
      <c r="R4" s="22">
        <v>25.792332268370608</v>
      </c>
      <c r="S4" s="22">
        <v>32.395252837977296</v>
      </c>
      <c r="T4" s="22">
        <v>30.452935694315006</v>
      </c>
      <c r="U4" s="22">
        <v>27.742209631728045</v>
      </c>
      <c r="V4" s="22">
        <v>28.843964671246319</v>
      </c>
      <c r="W4" s="22">
        <v>25.349593495934958</v>
      </c>
      <c r="X4" s="25">
        <v>29.045918367346939</v>
      </c>
      <c r="Y4" s="80">
        <v>426531</v>
      </c>
      <c r="Z4" s="68">
        <v>3009</v>
      </c>
      <c r="AA4" s="68">
        <v>207184</v>
      </c>
      <c r="AB4" s="69">
        <v>216338</v>
      </c>
      <c r="AC4" s="80">
        <v>14108</v>
      </c>
      <c r="AD4" s="186">
        <v>112</v>
      </c>
      <c r="AE4" s="186">
        <v>7540</v>
      </c>
      <c r="AF4" s="366">
        <v>6456</v>
      </c>
    </row>
    <row r="5" spans="2:32" x14ac:dyDescent="0.3">
      <c r="B5" s="3">
        <v>1966</v>
      </c>
      <c r="C5" s="8">
        <v>29.708936867996719</v>
      </c>
      <c r="D5" s="9">
        <v>27.571428571428573</v>
      </c>
      <c r="E5" s="9">
        <v>26.581545064377682</v>
      </c>
      <c r="F5" s="11">
        <v>33.491602360417609</v>
      </c>
      <c r="G5" s="203">
        <v>29.708936867996719</v>
      </c>
      <c r="H5" s="9">
        <v>32.351204351204352</v>
      </c>
      <c r="I5" s="9">
        <v>35.35157545605307</v>
      </c>
      <c r="J5" s="74"/>
      <c r="K5" s="74"/>
      <c r="L5" s="74"/>
      <c r="M5" s="74"/>
      <c r="N5" s="74"/>
      <c r="O5" s="74"/>
      <c r="P5" s="9">
        <v>26.23018549747049</v>
      </c>
      <c r="Q5" s="9">
        <v>22.939297124600639</v>
      </c>
      <c r="R5" s="9">
        <v>24.757281553398059</v>
      </c>
      <c r="S5" s="9">
        <v>29.127812781278127</v>
      </c>
      <c r="T5" s="9">
        <v>29.125107851596205</v>
      </c>
      <c r="U5" s="9">
        <v>27.499653499653501</v>
      </c>
      <c r="V5" s="9">
        <v>30.859649122807017</v>
      </c>
      <c r="W5" s="9">
        <v>27.755872483221477</v>
      </c>
      <c r="X5" s="10">
        <v>25.355648535564853</v>
      </c>
      <c r="Y5" s="81">
        <v>434820</v>
      </c>
      <c r="Z5" s="64">
        <v>2895</v>
      </c>
      <c r="AA5" s="64">
        <v>210579</v>
      </c>
      <c r="AB5" s="65">
        <v>221346</v>
      </c>
      <c r="AC5" s="81">
        <v>14636</v>
      </c>
      <c r="AD5" s="188">
        <v>105</v>
      </c>
      <c r="AE5" s="188">
        <v>7922</v>
      </c>
      <c r="AF5" s="367">
        <v>6609</v>
      </c>
    </row>
    <row r="6" spans="2:32" x14ac:dyDescent="0.3">
      <c r="B6" s="3">
        <v>1967</v>
      </c>
      <c r="C6" s="8">
        <v>28.997178662817401</v>
      </c>
      <c r="D6" s="9">
        <v>31.285714285714285</v>
      </c>
      <c r="E6" s="9">
        <v>25.84169508037019</v>
      </c>
      <c r="F6" s="11">
        <v>32.703505987591981</v>
      </c>
      <c r="G6" s="203">
        <v>28.997178662817401</v>
      </c>
      <c r="H6" s="9">
        <v>31.523409669211198</v>
      </c>
      <c r="I6" s="9">
        <v>35.841307814992028</v>
      </c>
      <c r="J6" s="74"/>
      <c r="K6" s="74"/>
      <c r="L6" s="74"/>
      <c r="M6" s="74"/>
      <c r="N6" s="74"/>
      <c r="O6" s="74"/>
      <c r="P6" s="9">
        <v>24.105854049719326</v>
      </c>
      <c r="Q6" s="9">
        <v>23.061493411420205</v>
      </c>
      <c r="R6" s="9">
        <v>23.900928792569658</v>
      </c>
      <c r="S6" s="9">
        <v>27.376712328767123</v>
      </c>
      <c r="T6" s="9">
        <v>28.571548117154812</v>
      </c>
      <c r="U6" s="9">
        <v>28.090114324142569</v>
      </c>
      <c r="V6" s="9">
        <v>30.1726926736441</v>
      </c>
      <c r="W6" s="9">
        <v>26.987401574803151</v>
      </c>
      <c r="X6" s="10">
        <v>24.235521235521237</v>
      </c>
      <c r="Y6" s="81">
        <v>441946</v>
      </c>
      <c r="Z6" s="64">
        <v>3066</v>
      </c>
      <c r="AA6" s="64">
        <v>212212</v>
      </c>
      <c r="AB6" s="65">
        <v>226668</v>
      </c>
      <c r="AC6" s="81">
        <v>15241</v>
      </c>
      <c r="AD6" s="188">
        <v>98</v>
      </c>
      <c r="AE6" s="188">
        <v>8212</v>
      </c>
      <c r="AF6" s="367">
        <v>6931</v>
      </c>
    </row>
    <row r="7" spans="2:32" x14ac:dyDescent="0.3">
      <c r="B7" s="3">
        <v>1968</v>
      </c>
      <c r="C7" s="8">
        <v>28.864816258018106</v>
      </c>
      <c r="D7" s="9">
        <v>28.406779661016948</v>
      </c>
      <c r="E7" s="9">
        <v>25.469593828000907</v>
      </c>
      <c r="F7" s="47">
        <v>32.733643050716225</v>
      </c>
      <c r="G7" s="203">
        <v>28.85270853307766</v>
      </c>
      <c r="H7" s="9">
        <v>31.181336405529954</v>
      </c>
      <c r="I7" s="9">
        <v>34.579426172148352</v>
      </c>
      <c r="J7" s="74"/>
      <c r="K7" s="74"/>
      <c r="L7" s="74"/>
      <c r="M7" s="74"/>
      <c r="N7" s="74"/>
      <c r="O7" s="74"/>
      <c r="P7" s="9">
        <v>24.980073800738008</v>
      </c>
      <c r="Q7" s="9">
        <v>25.132372214941022</v>
      </c>
      <c r="R7" s="9">
        <v>25.011834319526628</v>
      </c>
      <c r="S7" s="9">
        <v>25.903225806451612</v>
      </c>
      <c r="T7" s="9">
        <v>28.767611336032388</v>
      </c>
      <c r="U7" s="9">
        <v>27.530624620982415</v>
      </c>
      <c r="V7" s="9">
        <v>29.528725701943845</v>
      </c>
      <c r="W7" s="9">
        <v>27.724616508400292</v>
      </c>
      <c r="X7" s="10">
        <v>23.27972027972028</v>
      </c>
      <c r="Y7" s="81">
        <v>481494</v>
      </c>
      <c r="Z7" s="64">
        <v>3352</v>
      </c>
      <c r="AA7" s="64">
        <v>224489</v>
      </c>
      <c r="AB7" s="65">
        <v>253653</v>
      </c>
      <c r="AC7" s="81">
        <v>16688</v>
      </c>
      <c r="AD7" s="188">
        <v>118</v>
      </c>
      <c r="AE7" s="188">
        <v>8814</v>
      </c>
      <c r="AF7" s="367">
        <v>7756</v>
      </c>
    </row>
    <row r="8" spans="2:32" x14ac:dyDescent="0.3">
      <c r="B8" s="3">
        <v>1969</v>
      </c>
      <c r="C8" s="8">
        <v>29.148850764324205</v>
      </c>
      <c r="D8" s="9">
        <v>26.418439716312058</v>
      </c>
      <c r="E8" s="9">
        <v>25.744567533020877</v>
      </c>
      <c r="F8" s="11">
        <v>32.885064109968809</v>
      </c>
      <c r="G8" s="203">
        <v>29.148850764324205</v>
      </c>
      <c r="H8" s="9">
        <v>31.160857908847184</v>
      </c>
      <c r="I8" s="9">
        <v>33.403530895334171</v>
      </c>
      <c r="J8" s="74"/>
      <c r="K8" s="74"/>
      <c r="L8" s="74"/>
      <c r="M8" s="74"/>
      <c r="N8" s="74"/>
      <c r="O8" s="74"/>
      <c r="P8" s="9">
        <v>25.988881621975146</v>
      </c>
      <c r="Q8" s="9">
        <v>25.886104783599087</v>
      </c>
      <c r="R8" s="9">
        <v>26.267955801104971</v>
      </c>
      <c r="S8" s="9">
        <v>26.35639097744361</v>
      </c>
      <c r="T8" s="9">
        <v>27.664473684210527</v>
      </c>
      <c r="U8" s="9">
        <v>26.955183585313176</v>
      </c>
      <c r="V8" s="9">
        <v>31.329497016197784</v>
      </c>
      <c r="W8" s="9">
        <v>29.242165242165242</v>
      </c>
      <c r="X8" s="10">
        <v>22.393750000000001</v>
      </c>
      <c r="Y8" s="81">
        <v>530101</v>
      </c>
      <c r="Z8" s="64">
        <v>3725</v>
      </c>
      <c r="AA8" s="64">
        <v>241690</v>
      </c>
      <c r="AB8" s="65">
        <v>284686</v>
      </c>
      <c r="AC8" s="81">
        <v>18186</v>
      </c>
      <c r="AD8" s="188">
        <v>141</v>
      </c>
      <c r="AE8" s="188">
        <v>9388</v>
      </c>
      <c r="AF8" s="367">
        <v>8657</v>
      </c>
    </row>
    <row r="9" spans="2:32" ht="12" thickBot="1" x14ac:dyDescent="0.35">
      <c r="B9" s="14">
        <v>1970</v>
      </c>
      <c r="C9" s="15">
        <v>29.736174070716228</v>
      </c>
      <c r="D9" s="16">
        <v>24.377358490566039</v>
      </c>
      <c r="E9" s="16">
        <v>26.303190428713858</v>
      </c>
      <c r="F9" s="18">
        <v>33.386963269529232</v>
      </c>
      <c r="G9" s="241">
        <v>29.736174070716228</v>
      </c>
      <c r="H9" s="16">
        <v>31.031501831501831</v>
      </c>
      <c r="I9" s="16">
        <v>34.177895981087474</v>
      </c>
      <c r="J9" s="75"/>
      <c r="K9" s="75"/>
      <c r="L9" s="75"/>
      <c r="M9" s="75"/>
      <c r="N9" s="75"/>
      <c r="O9" s="75"/>
      <c r="P9" s="16">
        <v>27.418042452830189</v>
      </c>
      <c r="Q9" s="16">
        <v>25.198473282442748</v>
      </c>
      <c r="R9" s="16">
        <v>27.274025974025975</v>
      </c>
      <c r="S9" s="16">
        <v>27.677120456165358</v>
      </c>
      <c r="T9" s="16">
        <v>28.467707594038323</v>
      </c>
      <c r="U9" s="16">
        <v>28.284693877551021</v>
      </c>
      <c r="V9" s="16">
        <v>31.332165109034268</v>
      </c>
      <c r="W9" s="16">
        <v>30.622354497354497</v>
      </c>
      <c r="X9" s="17">
        <v>24.014880952380953</v>
      </c>
      <c r="Y9" s="82">
        <v>590382</v>
      </c>
      <c r="Z9" s="66">
        <v>3876</v>
      </c>
      <c r="AA9" s="66">
        <v>263821</v>
      </c>
      <c r="AB9" s="67">
        <v>322685</v>
      </c>
      <c r="AC9" s="82">
        <v>19854</v>
      </c>
      <c r="AD9" s="190">
        <v>159</v>
      </c>
      <c r="AE9" s="190">
        <v>10030</v>
      </c>
      <c r="AF9" s="368">
        <v>9665</v>
      </c>
    </row>
    <row r="10" spans="2:32" x14ac:dyDescent="0.3">
      <c r="B10" s="20">
        <v>1971</v>
      </c>
      <c r="C10" s="21">
        <v>29.002016580775262</v>
      </c>
      <c r="D10" s="22">
        <v>22.032967032967033</v>
      </c>
      <c r="E10" s="22">
        <v>25.287300608090245</v>
      </c>
      <c r="F10" s="23">
        <v>33.027535694418688</v>
      </c>
      <c r="G10" s="200">
        <v>29.002016580775262</v>
      </c>
      <c r="H10" s="22">
        <v>30.75132455990429</v>
      </c>
      <c r="I10" s="22">
        <v>32.418904958677686</v>
      </c>
      <c r="J10" s="73"/>
      <c r="K10" s="73"/>
      <c r="L10" s="73"/>
      <c r="M10" s="73"/>
      <c r="N10" s="73"/>
      <c r="O10" s="73"/>
      <c r="P10" s="22">
        <v>26.548929663608561</v>
      </c>
      <c r="Q10" s="22">
        <v>24.19265306122449</v>
      </c>
      <c r="R10" s="22">
        <v>26.025085518814141</v>
      </c>
      <c r="S10" s="22">
        <v>27.944091486658195</v>
      </c>
      <c r="T10" s="22">
        <v>28.565245478036175</v>
      </c>
      <c r="U10" s="22">
        <v>28.120627802690581</v>
      </c>
      <c r="V10" s="22">
        <v>29.936422049374364</v>
      </c>
      <c r="W10" s="22">
        <v>28.728547392035896</v>
      </c>
      <c r="X10" s="25">
        <v>24.95967741935484</v>
      </c>
      <c r="Y10" s="83">
        <v>647180</v>
      </c>
      <c r="Z10" s="84">
        <v>4010</v>
      </c>
      <c r="AA10" s="84">
        <v>286935</v>
      </c>
      <c r="AB10" s="85">
        <v>356235</v>
      </c>
      <c r="AC10" s="83">
        <v>22315</v>
      </c>
      <c r="AD10" s="192">
        <v>182</v>
      </c>
      <c r="AE10" s="192">
        <v>11347</v>
      </c>
      <c r="AF10" s="369">
        <v>10786</v>
      </c>
    </row>
    <row r="11" spans="2:32" x14ac:dyDescent="0.3">
      <c r="B11" s="3">
        <v>1972</v>
      </c>
      <c r="C11" s="8">
        <v>29.779768220027748</v>
      </c>
      <c r="D11" s="9">
        <v>24.335195530726256</v>
      </c>
      <c r="E11" s="9">
        <v>25.965621923203152</v>
      </c>
      <c r="F11" s="11">
        <v>33.689595518576489</v>
      </c>
      <c r="G11" s="203">
        <v>29.779768220027748</v>
      </c>
      <c r="H11" s="9">
        <v>31.382399493510604</v>
      </c>
      <c r="I11" s="9">
        <v>32.803370786516851</v>
      </c>
      <c r="J11" s="74"/>
      <c r="K11" s="74"/>
      <c r="L11" s="74"/>
      <c r="M11" s="74"/>
      <c r="N11" s="74"/>
      <c r="O11" s="74"/>
      <c r="P11" s="9">
        <v>27.111160515784793</v>
      </c>
      <c r="Q11" s="9">
        <v>24.738938053097346</v>
      </c>
      <c r="R11" s="9">
        <v>26.147991543340382</v>
      </c>
      <c r="S11" s="9">
        <v>29.429154518950437</v>
      </c>
      <c r="T11" s="9">
        <v>29.609899823217443</v>
      </c>
      <c r="U11" s="9">
        <v>29.331176708451274</v>
      </c>
      <c r="V11" s="9">
        <v>30.84577421344849</v>
      </c>
      <c r="W11" s="9">
        <v>29.490374873353598</v>
      </c>
      <c r="X11" s="10">
        <v>26.787500000000001</v>
      </c>
      <c r="Y11" s="81">
        <v>729783</v>
      </c>
      <c r="Z11" s="64">
        <v>4356</v>
      </c>
      <c r="AA11" s="64">
        <v>316469</v>
      </c>
      <c r="AB11" s="65">
        <v>408958</v>
      </c>
      <c r="AC11" s="81">
        <v>24506</v>
      </c>
      <c r="AD11" s="188">
        <v>179</v>
      </c>
      <c r="AE11" s="188">
        <v>12188</v>
      </c>
      <c r="AF11" s="367">
        <v>12139</v>
      </c>
    </row>
    <row r="12" spans="2:32" x14ac:dyDescent="0.3">
      <c r="B12" s="3">
        <v>1973</v>
      </c>
      <c r="C12" s="8">
        <v>30.15441546310268</v>
      </c>
      <c r="D12" s="9">
        <v>22.421259842519685</v>
      </c>
      <c r="E12" s="9">
        <v>26.997870074547389</v>
      </c>
      <c r="F12" s="11">
        <v>33.165373423860331</v>
      </c>
      <c r="G12" s="203">
        <v>30.15441546310268</v>
      </c>
      <c r="H12" s="9">
        <v>31.255494890102199</v>
      </c>
      <c r="I12" s="9">
        <v>33.573042776432608</v>
      </c>
      <c r="J12" s="74"/>
      <c r="K12" s="74"/>
      <c r="L12" s="74"/>
      <c r="M12" s="74"/>
      <c r="N12" s="74"/>
      <c r="O12" s="74"/>
      <c r="P12" s="9">
        <v>28.038636363636364</v>
      </c>
      <c r="Q12" s="9">
        <v>25.56280027453672</v>
      </c>
      <c r="R12" s="9">
        <v>27.585629921259841</v>
      </c>
      <c r="S12" s="9">
        <v>29.629921259842519</v>
      </c>
      <c r="T12" s="9">
        <v>30.122351694915253</v>
      </c>
      <c r="U12" s="9">
        <v>30.026599568655644</v>
      </c>
      <c r="V12" s="9">
        <v>31.03848223896663</v>
      </c>
      <c r="W12" s="9">
        <v>29.234562416703689</v>
      </c>
      <c r="X12" s="10">
        <v>27.408352668213457</v>
      </c>
      <c r="Y12" s="81">
        <v>839318</v>
      </c>
      <c r="Z12" s="64">
        <v>5695</v>
      </c>
      <c r="AA12" s="64">
        <v>354914</v>
      </c>
      <c r="AB12" s="65">
        <v>478709</v>
      </c>
      <c r="AC12" s="81">
        <v>27834</v>
      </c>
      <c r="AD12" s="188">
        <v>254</v>
      </c>
      <c r="AE12" s="188">
        <v>13146</v>
      </c>
      <c r="AF12" s="367">
        <v>14434</v>
      </c>
    </row>
    <row r="13" spans="2:32" x14ac:dyDescent="0.3">
      <c r="B13" s="3">
        <v>1974</v>
      </c>
      <c r="C13" s="8">
        <v>31.105056268822317</v>
      </c>
      <c r="D13" s="9">
        <v>23.771739130434781</v>
      </c>
      <c r="E13" s="9">
        <v>28.567345529858475</v>
      </c>
      <c r="F13" s="11">
        <v>33.415753098188752</v>
      </c>
      <c r="G13" s="203">
        <v>31.105056268822317</v>
      </c>
      <c r="H13" s="9">
        <v>31.766191547886972</v>
      </c>
      <c r="I13" s="9">
        <v>33.028368794326241</v>
      </c>
      <c r="J13" s="74"/>
      <c r="K13" s="74"/>
      <c r="L13" s="74"/>
      <c r="M13" s="74"/>
      <c r="N13" s="74"/>
      <c r="O13" s="74"/>
      <c r="P13" s="9">
        <v>29.896540880503146</v>
      </c>
      <c r="Q13" s="9">
        <v>27.294494238156211</v>
      </c>
      <c r="R13" s="9">
        <v>29.261168384879724</v>
      </c>
      <c r="S13" s="9">
        <v>30.827061310782241</v>
      </c>
      <c r="T13" s="9">
        <v>31.308393285371704</v>
      </c>
      <c r="U13" s="9">
        <v>30.306594800253645</v>
      </c>
      <c r="V13" s="9">
        <v>32.192519779429396</v>
      </c>
      <c r="W13" s="9">
        <v>31.212905718701702</v>
      </c>
      <c r="X13" s="10">
        <v>29.286026200873362</v>
      </c>
      <c r="Y13" s="81">
        <v>981209</v>
      </c>
      <c r="Z13" s="64">
        <v>6561</v>
      </c>
      <c r="AA13" s="64">
        <v>413798</v>
      </c>
      <c r="AB13" s="65">
        <v>560850</v>
      </c>
      <c r="AC13" s="81">
        <v>31545</v>
      </c>
      <c r="AD13" s="188">
        <v>276</v>
      </c>
      <c r="AE13" s="188">
        <v>14485</v>
      </c>
      <c r="AF13" s="367">
        <v>16784</v>
      </c>
    </row>
    <row r="14" spans="2:32" x14ac:dyDescent="0.3">
      <c r="B14" s="3">
        <v>1975</v>
      </c>
      <c r="C14" s="8">
        <v>31.408670116067682</v>
      </c>
      <c r="D14" s="9">
        <v>25.313588850174217</v>
      </c>
      <c r="E14" s="9">
        <v>29.290791499846012</v>
      </c>
      <c r="F14" s="11">
        <v>33.287370665002861</v>
      </c>
      <c r="G14" s="203">
        <v>31.408670116067682</v>
      </c>
      <c r="H14" s="9">
        <v>32.096245733788393</v>
      </c>
      <c r="I14" s="9">
        <v>33.127344521224089</v>
      </c>
      <c r="J14" s="74"/>
      <c r="K14" s="74"/>
      <c r="L14" s="74"/>
      <c r="M14" s="74"/>
      <c r="N14" s="74"/>
      <c r="O14" s="74"/>
      <c r="P14" s="9">
        <v>30.514854111405835</v>
      </c>
      <c r="Q14" s="9">
        <v>27.787500000000001</v>
      </c>
      <c r="R14" s="9">
        <v>31.164794007490638</v>
      </c>
      <c r="S14" s="9">
        <v>31.876204595997034</v>
      </c>
      <c r="T14" s="9">
        <v>31.95254680017414</v>
      </c>
      <c r="U14" s="9">
        <v>30.240190582959642</v>
      </c>
      <c r="V14" s="9">
        <v>31.598625707356508</v>
      </c>
      <c r="W14" s="9">
        <v>31.53248031496063</v>
      </c>
      <c r="X14" s="10">
        <v>29.701195219123505</v>
      </c>
      <c r="Y14" s="81">
        <v>1123017</v>
      </c>
      <c r="Z14" s="64">
        <v>7265</v>
      </c>
      <c r="AA14" s="64">
        <v>475536</v>
      </c>
      <c r="AB14" s="65">
        <v>640216</v>
      </c>
      <c r="AC14" s="81">
        <v>35755</v>
      </c>
      <c r="AD14" s="188">
        <v>287</v>
      </c>
      <c r="AE14" s="188">
        <v>16235</v>
      </c>
      <c r="AF14" s="367">
        <v>19233</v>
      </c>
    </row>
    <row r="15" spans="2:32" x14ac:dyDescent="0.3">
      <c r="B15" s="19">
        <v>1976</v>
      </c>
      <c r="C15" s="4">
        <v>32.123299254362365</v>
      </c>
      <c r="D15" s="5">
        <v>26.837370242214533</v>
      </c>
      <c r="E15" s="5">
        <v>30.241432051209426</v>
      </c>
      <c r="F15" s="7">
        <v>33.77130661607778</v>
      </c>
      <c r="G15" s="242">
        <v>32.123299254362365</v>
      </c>
      <c r="H15" s="5">
        <v>32.413588887692477</v>
      </c>
      <c r="I15" s="5">
        <v>32.924223602484474</v>
      </c>
      <c r="J15" s="76"/>
      <c r="K15" s="76"/>
      <c r="L15" s="76"/>
      <c r="M15" s="76"/>
      <c r="N15" s="76"/>
      <c r="O15" s="76"/>
      <c r="P15" s="5">
        <v>31.58783466416158</v>
      </c>
      <c r="Q15" s="5">
        <v>29.461035422343326</v>
      </c>
      <c r="R15" s="5">
        <v>32.374066530889344</v>
      </c>
      <c r="S15" s="5">
        <v>33.080975609756095</v>
      </c>
      <c r="T15" s="5">
        <v>33.417696293343958</v>
      </c>
      <c r="U15" s="5">
        <v>30.773681515617</v>
      </c>
      <c r="V15" s="5">
        <v>32.329987223945977</v>
      </c>
      <c r="W15" s="5">
        <v>32.148750726321907</v>
      </c>
      <c r="X15" s="6">
        <v>30.981583793738491</v>
      </c>
      <c r="Y15" s="81">
        <v>1253676</v>
      </c>
      <c r="Z15" s="64">
        <v>7756</v>
      </c>
      <c r="AA15" s="64">
        <v>533852</v>
      </c>
      <c r="AB15" s="65">
        <v>712068</v>
      </c>
      <c r="AC15" s="81">
        <v>39027</v>
      </c>
      <c r="AD15" s="188">
        <v>289</v>
      </c>
      <c r="AE15" s="188">
        <v>17653</v>
      </c>
      <c r="AF15" s="367">
        <v>21085</v>
      </c>
    </row>
    <row r="16" spans="2:32" x14ac:dyDescent="0.3">
      <c r="B16" s="3">
        <v>1977</v>
      </c>
      <c r="C16" s="8">
        <v>32.26160901968278</v>
      </c>
      <c r="D16" s="9">
        <v>27.082236842105264</v>
      </c>
      <c r="E16" s="9">
        <v>30.311807331628305</v>
      </c>
      <c r="F16" s="11">
        <v>33.936249561249561</v>
      </c>
      <c r="G16" s="203">
        <v>32.26160901968278</v>
      </c>
      <c r="H16" s="9">
        <v>32.443591318591317</v>
      </c>
      <c r="I16" s="9">
        <v>33.079545454545453</v>
      </c>
      <c r="J16" s="74"/>
      <c r="K16" s="74"/>
      <c r="L16" s="74"/>
      <c r="M16" s="74"/>
      <c r="N16" s="74"/>
      <c r="O16" s="74"/>
      <c r="P16" s="9">
        <v>31.798018949181738</v>
      </c>
      <c r="Q16" s="9">
        <v>29.895576131687243</v>
      </c>
      <c r="R16" s="9">
        <v>32.30094637223975</v>
      </c>
      <c r="S16" s="9">
        <v>33.519400352733683</v>
      </c>
      <c r="T16" s="9">
        <v>32.917243893547209</v>
      </c>
      <c r="U16" s="9">
        <v>30.485955056179776</v>
      </c>
      <c r="V16" s="9">
        <v>32.235383833248605</v>
      </c>
      <c r="W16" s="9">
        <v>33.395532552438027</v>
      </c>
      <c r="X16" s="10">
        <v>31.715254237288136</v>
      </c>
      <c r="Y16" s="81">
        <v>1350600</v>
      </c>
      <c r="Z16" s="64">
        <v>8233</v>
      </c>
      <c r="AA16" s="64">
        <v>568892</v>
      </c>
      <c r="AB16" s="65">
        <v>773475</v>
      </c>
      <c r="AC16" s="81">
        <v>41864</v>
      </c>
      <c r="AD16" s="188">
        <v>304</v>
      </c>
      <c r="AE16" s="188">
        <v>18768</v>
      </c>
      <c r="AF16" s="367">
        <v>22792</v>
      </c>
    </row>
    <row r="17" spans="2:32" x14ac:dyDescent="0.3">
      <c r="B17" s="3">
        <v>1978</v>
      </c>
      <c r="C17" s="8">
        <v>32.71863400148478</v>
      </c>
      <c r="D17" s="9">
        <v>27.576237623762378</v>
      </c>
      <c r="E17" s="9">
        <v>30.951250967242714</v>
      </c>
      <c r="F17" s="11">
        <v>34.219290745490817</v>
      </c>
      <c r="G17" s="203">
        <v>32.71863400148478</v>
      </c>
      <c r="H17" s="9">
        <v>32.606179116151743</v>
      </c>
      <c r="I17" s="9">
        <v>33.042199836645793</v>
      </c>
      <c r="J17" s="74"/>
      <c r="K17" s="74"/>
      <c r="L17" s="74"/>
      <c r="M17" s="74"/>
      <c r="N17" s="74"/>
      <c r="O17" s="74"/>
      <c r="P17" s="9">
        <v>32.612240829346092</v>
      </c>
      <c r="Q17" s="9">
        <v>30.546442687747035</v>
      </c>
      <c r="R17" s="9">
        <v>32.670283303194694</v>
      </c>
      <c r="S17" s="9">
        <v>34.025087671971946</v>
      </c>
      <c r="T17" s="9">
        <v>32.926207809397752</v>
      </c>
      <c r="U17" s="9">
        <v>31.284987839929251</v>
      </c>
      <c r="V17" s="9">
        <v>33.310039370078741</v>
      </c>
      <c r="W17" s="9">
        <v>33.532831559823514</v>
      </c>
      <c r="X17" s="10">
        <v>31.555384615384614</v>
      </c>
      <c r="Y17" s="81">
        <v>1454376</v>
      </c>
      <c r="Z17" s="64">
        <v>13926</v>
      </c>
      <c r="AA17" s="64">
        <v>599990</v>
      </c>
      <c r="AB17" s="65">
        <v>840460</v>
      </c>
      <c r="AC17" s="81">
        <v>44451</v>
      </c>
      <c r="AD17" s="188">
        <v>505</v>
      </c>
      <c r="AE17" s="188">
        <v>19385</v>
      </c>
      <c r="AF17" s="367">
        <v>24561</v>
      </c>
    </row>
    <row r="18" spans="2:32" x14ac:dyDescent="0.3">
      <c r="B18" s="3">
        <v>1979</v>
      </c>
      <c r="C18" s="8">
        <v>32.878011383923884</v>
      </c>
      <c r="D18" s="9">
        <v>26.685816876122082</v>
      </c>
      <c r="E18" s="9">
        <v>30.687411873389411</v>
      </c>
      <c r="F18" s="11">
        <v>34.70921584173368</v>
      </c>
      <c r="G18" s="203">
        <v>32.878011383923884</v>
      </c>
      <c r="H18" s="9">
        <v>32.799552071668536</v>
      </c>
      <c r="I18" s="9">
        <v>33.173022049286644</v>
      </c>
      <c r="J18" s="74"/>
      <c r="K18" s="74"/>
      <c r="L18" s="74"/>
      <c r="M18" s="74"/>
      <c r="N18" s="74"/>
      <c r="O18" s="74"/>
      <c r="P18" s="9">
        <v>33.03763340198465</v>
      </c>
      <c r="Q18" s="9">
        <v>30.585817524841914</v>
      </c>
      <c r="R18" s="9">
        <v>32.412337662337663</v>
      </c>
      <c r="S18" s="9">
        <v>33.997789783889978</v>
      </c>
      <c r="T18" s="9">
        <v>32.705136138613859</v>
      </c>
      <c r="U18" s="9">
        <v>32.273435897435895</v>
      </c>
      <c r="V18" s="9">
        <v>33.251170518048632</v>
      </c>
      <c r="W18" s="9">
        <v>33.383405902273829</v>
      </c>
      <c r="X18" s="10">
        <v>31.701280227596015</v>
      </c>
      <c r="Y18" s="81">
        <v>1565355</v>
      </c>
      <c r="Z18" s="64">
        <v>14864</v>
      </c>
      <c r="AA18" s="64">
        <v>631148</v>
      </c>
      <c r="AB18" s="65">
        <v>919343</v>
      </c>
      <c r="AC18" s="81">
        <v>47611</v>
      </c>
      <c r="AD18" s="188">
        <v>557</v>
      </c>
      <c r="AE18" s="188">
        <v>20567</v>
      </c>
      <c r="AF18" s="367">
        <v>26487</v>
      </c>
    </row>
    <row r="19" spans="2:32" ht="12" thickBot="1" x14ac:dyDescent="0.35">
      <c r="B19" s="14">
        <v>1980</v>
      </c>
      <c r="C19" s="15">
        <v>33.304388788568737</v>
      </c>
      <c r="D19" s="16">
        <v>25.849749582637731</v>
      </c>
      <c r="E19" s="16">
        <v>31.045565650509616</v>
      </c>
      <c r="F19" s="18">
        <v>35.168736482243773</v>
      </c>
      <c r="G19" s="241">
        <v>33.304388788568737</v>
      </c>
      <c r="H19" s="16">
        <v>33.15618570534037</v>
      </c>
      <c r="I19" s="16">
        <v>33.961832061068705</v>
      </c>
      <c r="J19" s="75"/>
      <c r="K19" s="75"/>
      <c r="L19" s="75"/>
      <c r="M19" s="75"/>
      <c r="N19" s="75"/>
      <c r="O19" s="75"/>
      <c r="P19" s="16">
        <v>33.301470588235297</v>
      </c>
      <c r="Q19" s="16">
        <v>31.414811643835616</v>
      </c>
      <c r="R19" s="16">
        <v>32.639408866995076</v>
      </c>
      <c r="S19" s="16">
        <v>34.367939629544935</v>
      </c>
      <c r="T19" s="16">
        <v>32.51973684210526</v>
      </c>
      <c r="U19" s="16">
        <v>33.078272350056579</v>
      </c>
      <c r="V19" s="16">
        <v>34.038006756756758</v>
      </c>
      <c r="W19" s="16">
        <v>33.146973419700693</v>
      </c>
      <c r="X19" s="17">
        <v>32.700808625336926</v>
      </c>
      <c r="Y19" s="86">
        <v>1696792</v>
      </c>
      <c r="Z19" s="70">
        <v>15484</v>
      </c>
      <c r="AA19" s="70">
        <v>673161</v>
      </c>
      <c r="AB19" s="71">
        <v>1008147</v>
      </c>
      <c r="AC19" s="86">
        <v>50948</v>
      </c>
      <c r="AD19" s="194">
        <v>599</v>
      </c>
      <c r="AE19" s="194">
        <v>21683</v>
      </c>
      <c r="AF19" s="370">
        <v>28666</v>
      </c>
    </row>
    <row r="20" spans="2:32" x14ac:dyDescent="0.3">
      <c r="B20" s="19">
        <v>1981</v>
      </c>
      <c r="C20" s="4">
        <v>32.938352575568686</v>
      </c>
      <c r="D20" s="5">
        <v>25.993474714518761</v>
      </c>
      <c r="E20" s="5">
        <v>30.424095152832844</v>
      </c>
      <c r="F20" s="7">
        <v>34.960098474917672</v>
      </c>
      <c r="G20" s="242">
        <v>32.938352575568686</v>
      </c>
      <c r="H20" s="5">
        <v>32.978313046459796</v>
      </c>
      <c r="I20" s="5">
        <v>33.062169007598435</v>
      </c>
      <c r="J20" s="76"/>
      <c r="K20" s="76"/>
      <c r="L20" s="76"/>
      <c r="M20" s="76"/>
      <c r="N20" s="76"/>
      <c r="O20" s="76"/>
      <c r="P20" s="5">
        <v>33.292458709878467</v>
      </c>
      <c r="Q20" s="5">
        <v>31.299688230709275</v>
      </c>
      <c r="R20" s="5">
        <v>32.611183923110531</v>
      </c>
      <c r="S20" s="5">
        <v>34.239451476793249</v>
      </c>
      <c r="T20" s="5">
        <v>32.335449735449735</v>
      </c>
      <c r="U20" s="5">
        <v>32.285549703752466</v>
      </c>
      <c r="V20" s="5">
        <v>33.256805341551107</v>
      </c>
      <c r="W20" s="5">
        <v>32.855182302335109</v>
      </c>
      <c r="X20" s="6">
        <v>32.539424280350438</v>
      </c>
      <c r="Y20" s="80">
        <v>1823039</v>
      </c>
      <c r="Z20" s="68">
        <v>15934</v>
      </c>
      <c r="AA20" s="68">
        <v>713658</v>
      </c>
      <c r="AB20" s="69">
        <v>1093447</v>
      </c>
      <c r="AC20" s="80">
        <v>55347</v>
      </c>
      <c r="AD20" s="186">
        <v>613</v>
      </c>
      <c r="AE20" s="186">
        <v>23457</v>
      </c>
      <c r="AF20" s="366">
        <v>31277</v>
      </c>
    </row>
    <row r="21" spans="2:32" x14ac:dyDescent="0.3">
      <c r="B21" s="3">
        <v>1982</v>
      </c>
      <c r="C21" s="8">
        <v>32.491903313049356</v>
      </c>
      <c r="D21" s="9">
        <v>26.887262079062957</v>
      </c>
      <c r="E21" s="9">
        <v>29.72292309494981</v>
      </c>
      <c r="F21" s="11">
        <v>34.764890186773741</v>
      </c>
      <c r="G21" s="203">
        <v>32.491903313049356</v>
      </c>
      <c r="H21" s="9">
        <v>32.752924699291484</v>
      </c>
      <c r="I21" s="9">
        <v>33.425228437708938</v>
      </c>
      <c r="J21" s="9">
        <v>35.327538883806035</v>
      </c>
      <c r="K21" s="9">
        <v>32.079718640093787</v>
      </c>
      <c r="L21" s="74"/>
      <c r="M21" s="74"/>
      <c r="N21" s="74"/>
      <c r="O21" s="74"/>
      <c r="P21" s="9">
        <v>32.675559701492539</v>
      </c>
      <c r="Q21" s="9">
        <v>30.299860041987404</v>
      </c>
      <c r="R21" s="9">
        <v>32.189322381930182</v>
      </c>
      <c r="S21" s="9">
        <v>33.893978282329712</v>
      </c>
      <c r="T21" s="9">
        <v>31.950994662785057</v>
      </c>
      <c r="U21" s="9">
        <v>31.372384937238493</v>
      </c>
      <c r="V21" s="9">
        <v>31.586115635179151</v>
      </c>
      <c r="W21" s="9">
        <v>31.978310502283104</v>
      </c>
      <c r="X21" s="10">
        <v>32.297647058823529</v>
      </c>
      <c r="Y21" s="81">
        <v>1922221</v>
      </c>
      <c r="Z21" s="64">
        <v>18364</v>
      </c>
      <c r="AA21" s="64">
        <v>760996</v>
      </c>
      <c r="AB21" s="65">
        <v>1142861</v>
      </c>
      <c r="AC21" s="81">
        <v>59160</v>
      </c>
      <c r="AD21" s="188">
        <v>683</v>
      </c>
      <c r="AE21" s="188">
        <v>25603</v>
      </c>
      <c r="AF21" s="367">
        <v>32874</v>
      </c>
    </row>
    <row r="22" spans="2:32" x14ac:dyDescent="0.3">
      <c r="B22" s="3">
        <v>1983</v>
      </c>
      <c r="C22" s="8">
        <v>31.897922641778511</v>
      </c>
      <c r="D22" s="9">
        <v>26.750354609929079</v>
      </c>
      <c r="E22" s="9">
        <v>28.93916612188567</v>
      </c>
      <c r="F22" s="11">
        <v>34.338285058789793</v>
      </c>
      <c r="G22" s="203">
        <v>31.897922641778511</v>
      </c>
      <c r="H22" s="9">
        <v>32.849053652432346</v>
      </c>
      <c r="I22" s="9">
        <v>33.359317904993908</v>
      </c>
      <c r="J22" s="9">
        <v>34.075050128902895</v>
      </c>
      <c r="K22" s="9">
        <v>31.516835016835017</v>
      </c>
      <c r="L22" s="74"/>
      <c r="M22" s="74"/>
      <c r="N22" s="74"/>
      <c r="O22" s="74"/>
      <c r="P22" s="9">
        <v>31.515593220338982</v>
      </c>
      <c r="Q22" s="9">
        <v>28.956965253426841</v>
      </c>
      <c r="R22" s="9">
        <v>31.288906311250489</v>
      </c>
      <c r="S22" s="9">
        <v>32.863551749813851</v>
      </c>
      <c r="T22" s="9">
        <v>31.352994350282486</v>
      </c>
      <c r="U22" s="9">
        <v>30.896648831315122</v>
      </c>
      <c r="V22" s="9">
        <v>30.66176751288414</v>
      </c>
      <c r="W22" s="9">
        <v>31.646886981924411</v>
      </c>
      <c r="X22" s="10">
        <v>30.747014115092291</v>
      </c>
      <c r="Y22" s="81">
        <v>2013046</v>
      </c>
      <c r="Z22" s="64">
        <v>18859</v>
      </c>
      <c r="AA22" s="64">
        <v>796811</v>
      </c>
      <c r="AB22" s="65">
        <v>1197376</v>
      </c>
      <c r="AC22" s="81">
        <v>63109</v>
      </c>
      <c r="AD22" s="188">
        <v>705</v>
      </c>
      <c r="AE22" s="188">
        <v>27534</v>
      </c>
      <c r="AF22" s="367">
        <v>34870</v>
      </c>
    </row>
    <row r="23" spans="2:32" x14ac:dyDescent="0.3">
      <c r="B23" s="3">
        <v>1984</v>
      </c>
      <c r="C23" s="8">
        <v>31.570068499351219</v>
      </c>
      <c r="D23" s="9">
        <v>26.194029850746269</v>
      </c>
      <c r="E23" s="9">
        <v>28.487979184735472</v>
      </c>
      <c r="F23" s="11">
        <v>34.097668591349823</v>
      </c>
      <c r="G23" s="203">
        <v>31.570068499351219</v>
      </c>
      <c r="H23" s="9">
        <v>32.85397939048454</v>
      </c>
      <c r="I23" s="9">
        <v>33.112817483756643</v>
      </c>
      <c r="J23" s="9">
        <v>33.857261410788382</v>
      </c>
      <c r="K23" s="9">
        <v>32.690899299946153</v>
      </c>
      <c r="L23" s="74"/>
      <c r="M23" s="74"/>
      <c r="N23" s="74"/>
      <c r="O23" s="74"/>
      <c r="P23" s="9">
        <v>31.016375020067425</v>
      </c>
      <c r="Q23" s="9">
        <v>28.426703163017031</v>
      </c>
      <c r="R23" s="9">
        <v>30.728865194211728</v>
      </c>
      <c r="S23" s="9">
        <v>31.994110298054615</v>
      </c>
      <c r="T23" s="9">
        <v>31.083929733246585</v>
      </c>
      <c r="U23" s="9">
        <v>30.2234227024143</v>
      </c>
      <c r="V23" s="9">
        <v>30.512745277828717</v>
      </c>
      <c r="W23" s="9">
        <v>31.105573884354921</v>
      </c>
      <c r="X23" s="10">
        <v>30.18200408997955</v>
      </c>
      <c r="Y23" s="81">
        <v>2092401</v>
      </c>
      <c r="Z23" s="64">
        <v>19305</v>
      </c>
      <c r="AA23" s="64">
        <v>821166</v>
      </c>
      <c r="AB23" s="65">
        <v>1251930</v>
      </c>
      <c r="AC23" s="81">
        <v>66278</v>
      </c>
      <c r="AD23" s="188">
        <v>737</v>
      </c>
      <c r="AE23" s="188">
        <v>28825</v>
      </c>
      <c r="AF23" s="367">
        <v>36716</v>
      </c>
    </row>
    <row r="24" spans="2:32" x14ac:dyDescent="0.3">
      <c r="B24" s="3">
        <v>1985</v>
      </c>
      <c r="C24" s="8">
        <v>30.955080090875104</v>
      </c>
      <c r="D24" s="9">
        <v>25.886211512717537</v>
      </c>
      <c r="E24" s="9">
        <v>27.633412062140316</v>
      </c>
      <c r="F24" s="11">
        <v>33.630466208890496</v>
      </c>
      <c r="G24" s="203">
        <v>30.956115376872862</v>
      </c>
      <c r="H24" s="9">
        <v>32.387828323855942</v>
      </c>
      <c r="I24" s="9">
        <v>32.220982544538423</v>
      </c>
      <c r="J24" s="9">
        <v>33.213846565089547</v>
      </c>
      <c r="K24" s="9">
        <v>31.471317829457366</v>
      </c>
      <c r="L24" s="74"/>
      <c r="M24" s="74"/>
      <c r="N24" s="74"/>
      <c r="O24" s="74"/>
      <c r="P24" s="9">
        <v>30.549532710280374</v>
      </c>
      <c r="Q24" s="9">
        <v>27.636119402985074</v>
      </c>
      <c r="R24" s="9">
        <v>30.217097862767154</v>
      </c>
      <c r="S24" s="9">
        <v>31.272078035185508</v>
      </c>
      <c r="T24" s="9">
        <v>30.662724392819431</v>
      </c>
      <c r="U24" s="9">
        <v>29.337704918032788</v>
      </c>
      <c r="V24" s="9">
        <v>30.098482174373455</v>
      </c>
      <c r="W24" s="9">
        <v>30.415003326679972</v>
      </c>
      <c r="X24" s="10">
        <v>29.587254901960783</v>
      </c>
      <c r="Y24" s="81">
        <v>2152802</v>
      </c>
      <c r="Z24" s="64">
        <v>19337</v>
      </c>
      <c r="AA24" s="64">
        <v>830688</v>
      </c>
      <c r="AB24" s="65">
        <v>1302777</v>
      </c>
      <c r="AC24" s="81">
        <v>69546</v>
      </c>
      <c r="AD24" s="188">
        <v>747</v>
      </c>
      <c r="AE24" s="188">
        <v>30061</v>
      </c>
      <c r="AF24" s="367">
        <v>38738</v>
      </c>
    </row>
    <row r="25" spans="2:32" x14ac:dyDescent="0.3">
      <c r="B25" s="19">
        <v>1986</v>
      </c>
      <c r="C25" s="8">
        <v>31.119628610729023</v>
      </c>
      <c r="D25" s="5">
        <v>26.196358907672302</v>
      </c>
      <c r="E25" s="5">
        <v>27.688342458297313</v>
      </c>
      <c r="F25" s="7">
        <v>33.845938375350137</v>
      </c>
      <c r="G25" s="242">
        <v>31.119628610729023</v>
      </c>
      <c r="H25" s="5">
        <v>32.408730665984919</v>
      </c>
      <c r="I25" s="5">
        <v>33.336140230280115</v>
      </c>
      <c r="J25" s="5">
        <v>33.308206843323902</v>
      </c>
      <c r="K25" s="5">
        <v>32.621026894865523</v>
      </c>
      <c r="L25" s="76"/>
      <c r="M25" s="76"/>
      <c r="N25" s="76"/>
      <c r="O25" s="76"/>
      <c r="P25" s="5">
        <v>31.203273418091481</v>
      </c>
      <c r="Q25" s="5">
        <v>27.466331955109272</v>
      </c>
      <c r="R25" s="5">
        <v>30.341001855287569</v>
      </c>
      <c r="S25" s="9">
        <v>31.090211459754435</v>
      </c>
      <c r="T25" s="5">
        <v>30.304518258716733</v>
      </c>
      <c r="U25" s="5">
        <v>28.854248599690145</v>
      </c>
      <c r="V25" s="5">
        <v>30.048373644703918</v>
      </c>
      <c r="W25" s="5">
        <v>31.278073143225392</v>
      </c>
      <c r="X25" s="6">
        <v>29.093953488372094</v>
      </c>
      <c r="Y25" s="81">
        <v>2262397</v>
      </c>
      <c r="Z25" s="64">
        <v>20145</v>
      </c>
      <c r="AA25" s="64">
        <v>864790</v>
      </c>
      <c r="AB25" s="65">
        <v>1377462</v>
      </c>
      <c r="AC25" s="81">
        <v>72700</v>
      </c>
      <c r="AD25" s="188">
        <v>769</v>
      </c>
      <c r="AE25" s="188">
        <v>31233</v>
      </c>
      <c r="AF25" s="367">
        <v>40698</v>
      </c>
    </row>
    <row r="26" spans="2:32" x14ac:dyDescent="0.3">
      <c r="B26" s="3">
        <v>1987</v>
      </c>
      <c r="C26" s="8">
        <v>29.43661119515885</v>
      </c>
      <c r="D26" s="9">
        <v>24.553593947036571</v>
      </c>
      <c r="E26" s="9">
        <v>25.894356399709654</v>
      </c>
      <c r="F26" s="11">
        <v>32.30660847288771</v>
      </c>
      <c r="G26" s="203">
        <v>29.43661119515885</v>
      </c>
      <c r="H26" s="9">
        <v>31.938725490196077</v>
      </c>
      <c r="I26" s="9">
        <v>31.342893973573961</v>
      </c>
      <c r="J26" s="9">
        <v>30.726588845654994</v>
      </c>
      <c r="K26" s="9">
        <v>30.791399817017382</v>
      </c>
      <c r="L26" s="9">
        <v>29.708708708708709</v>
      </c>
      <c r="M26" s="74"/>
      <c r="N26" s="74"/>
      <c r="O26" s="74"/>
      <c r="P26" s="9">
        <v>29.21159659247046</v>
      </c>
      <c r="Q26" s="9">
        <v>26.370812038614424</v>
      </c>
      <c r="R26" s="9">
        <v>28.574261129816687</v>
      </c>
      <c r="S26" s="9">
        <v>28.836717428087987</v>
      </c>
      <c r="T26" s="9">
        <v>28.243149989851837</v>
      </c>
      <c r="U26" s="9">
        <v>25.69712749874013</v>
      </c>
      <c r="V26" s="9">
        <v>28.351088015589475</v>
      </c>
      <c r="W26" s="9">
        <v>28.131979695431472</v>
      </c>
      <c r="X26" s="6">
        <v>28.685102586975916</v>
      </c>
      <c r="Y26" s="81">
        <v>2237624</v>
      </c>
      <c r="Z26" s="64">
        <v>19471</v>
      </c>
      <c r="AA26" s="64">
        <v>856171</v>
      </c>
      <c r="AB26" s="65">
        <v>1361982</v>
      </c>
      <c r="AC26" s="81">
        <v>76015</v>
      </c>
      <c r="AD26" s="188">
        <v>793</v>
      </c>
      <c r="AE26" s="188">
        <v>33064</v>
      </c>
      <c r="AF26" s="367">
        <v>42158</v>
      </c>
    </row>
    <row r="27" spans="2:32" x14ac:dyDescent="0.3">
      <c r="B27" s="3">
        <v>1988</v>
      </c>
      <c r="C27" s="8">
        <v>28.353590751673053</v>
      </c>
      <c r="D27" s="9">
        <v>23.742718446601941</v>
      </c>
      <c r="E27" s="9">
        <v>24.461493040911009</v>
      </c>
      <c r="F27" s="11">
        <v>31.531731843575418</v>
      </c>
      <c r="G27" s="203">
        <v>28.353590751673053</v>
      </c>
      <c r="H27" s="9">
        <v>31.662970051790136</v>
      </c>
      <c r="I27" s="9">
        <v>30.585472666868014</v>
      </c>
      <c r="J27" s="9">
        <v>29.726313144006031</v>
      </c>
      <c r="K27" s="9">
        <v>30.023051131601004</v>
      </c>
      <c r="L27" s="9">
        <v>27.989801864801866</v>
      </c>
      <c r="M27" s="74"/>
      <c r="N27" s="74"/>
      <c r="O27" s="74"/>
      <c r="P27" s="9">
        <v>28.098158745956706</v>
      </c>
      <c r="Q27" s="9">
        <v>24.968725152398623</v>
      </c>
      <c r="R27" s="9">
        <v>26.619395203336808</v>
      </c>
      <c r="S27" s="9">
        <v>27.776534526854221</v>
      </c>
      <c r="T27" s="9">
        <v>26.817146167213746</v>
      </c>
      <c r="U27" s="9">
        <v>24.00114229765013</v>
      </c>
      <c r="V27" s="9">
        <v>26.851840443554597</v>
      </c>
      <c r="W27" s="9">
        <v>26.57730192719486</v>
      </c>
      <c r="X27" s="10">
        <v>27.096106048053024</v>
      </c>
      <c r="Y27" s="81">
        <v>2300582</v>
      </c>
      <c r="Z27" s="64">
        <v>19564</v>
      </c>
      <c r="AA27" s="64">
        <v>869973</v>
      </c>
      <c r="AB27" s="65">
        <v>1411045</v>
      </c>
      <c r="AC27" s="81">
        <v>81139</v>
      </c>
      <c r="AD27" s="188">
        <v>824</v>
      </c>
      <c r="AE27" s="188">
        <v>35565</v>
      </c>
      <c r="AF27" s="367">
        <v>44750</v>
      </c>
    </row>
    <row r="28" spans="2:32" x14ac:dyDescent="0.3">
      <c r="B28" s="3">
        <v>1989</v>
      </c>
      <c r="C28" s="8">
        <v>26.651488937520767</v>
      </c>
      <c r="D28" s="9">
        <v>22.713105076741439</v>
      </c>
      <c r="E28" s="9">
        <v>22.938347880954886</v>
      </c>
      <c r="F28" s="11">
        <v>29.638818861842378</v>
      </c>
      <c r="G28" s="203">
        <v>26.651488937520767</v>
      </c>
      <c r="H28" s="9">
        <v>30.728801904258134</v>
      </c>
      <c r="I28" s="9">
        <v>28.717998075072185</v>
      </c>
      <c r="J28" s="9">
        <v>27.715158636897769</v>
      </c>
      <c r="K28" s="9">
        <v>28.28478841021731</v>
      </c>
      <c r="L28" s="9">
        <v>26.148056923918993</v>
      </c>
      <c r="M28" s="9">
        <v>26.694991055456171</v>
      </c>
      <c r="N28" s="74"/>
      <c r="O28" s="74"/>
      <c r="P28" s="9">
        <v>26.26828993349115</v>
      </c>
      <c r="Q28" s="9">
        <v>23.351632047477747</v>
      </c>
      <c r="R28" s="9">
        <v>24.836535330511236</v>
      </c>
      <c r="S28" s="9">
        <v>25.461095100864554</v>
      </c>
      <c r="T28" s="9">
        <v>25.071337113590634</v>
      </c>
      <c r="U28" s="9">
        <v>22.66750039080819</v>
      </c>
      <c r="V28" s="9">
        <v>24.202237643393286</v>
      </c>
      <c r="W28" s="9">
        <v>24.305803571428573</v>
      </c>
      <c r="X28" s="10">
        <v>24.94354215003867</v>
      </c>
      <c r="Y28" s="81">
        <v>2326062</v>
      </c>
      <c r="Z28" s="64">
        <v>19238</v>
      </c>
      <c r="AA28" s="64">
        <v>872483</v>
      </c>
      <c r="AB28" s="65">
        <v>1434341</v>
      </c>
      <c r="AC28" s="81">
        <v>87277</v>
      </c>
      <c r="AD28" s="188">
        <v>847</v>
      </c>
      <c r="AE28" s="188">
        <v>38036</v>
      </c>
      <c r="AF28" s="367">
        <v>48394</v>
      </c>
    </row>
    <row r="29" spans="2:32" ht="12" thickBot="1" x14ac:dyDescent="0.35">
      <c r="B29" s="14">
        <v>1990</v>
      </c>
      <c r="C29" s="15">
        <v>24.641045283385303</v>
      </c>
      <c r="D29" s="16">
        <v>21.818815331010452</v>
      </c>
      <c r="E29" s="16">
        <v>20.695668986852283</v>
      </c>
      <c r="F29" s="18">
        <v>27.925226975379612</v>
      </c>
      <c r="G29" s="241">
        <v>24.641045283385303</v>
      </c>
      <c r="H29" s="16">
        <v>28.768897181180979</v>
      </c>
      <c r="I29" s="16">
        <v>26.698012728925836</v>
      </c>
      <c r="J29" s="16">
        <v>26.607785112679263</v>
      </c>
      <c r="K29" s="16">
        <v>26.7492784992785</v>
      </c>
      <c r="L29" s="16">
        <v>25.090152938019855</v>
      </c>
      <c r="M29" s="16">
        <v>24.965459140690818</v>
      </c>
      <c r="N29" s="75"/>
      <c r="O29" s="75"/>
      <c r="P29" s="16">
        <v>24.137927461139896</v>
      </c>
      <c r="Q29" s="16">
        <v>20.867643742953778</v>
      </c>
      <c r="R29" s="16">
        <v>22.485550872968091</v>
      </c>
      <c r="S29" s="16">
        <v>22.596477019639604</v>
      </c>
      <c r="T29" s="16">
        <v>22.828390193725355</v>
      </c>
      <c r="U29" s="16">
        <v>21.336272423228944</v>
      </c>
      <c r="V29" s="16">
        <v>21.960557768924303</v>
      </c>
      <c r="W29" s="16">
        <v>22.240688728782512</v>
      </c>
      <c r="X29" s="17">
        <v>22.073706591070163</v>
      </c>
      <c r="Y29" s="82">
        <v>2283806</v>
      </c>
      <c r="Z29" s="66">
        <v>18786</v>
      </c>
      <c r="AA29" s="66">
        <v>856304</v>
      </c>
      <c r="AB29" s="67">
        <v>1408716</v>
      </c>
      <c r="AC29" s="82">
        <v>92683</v>
      </c>
      <c r="AD29" s="190">
        <v>861</v>
      </c>
      <c r="AE29" s="190">
        <v>41376</v>
      </c>
      <c r="AF29" s="368">
        <v>50446</v>
      </c>
    </row>
    <row r="30" spans="2:32" x14ac:dyDescent="0.3">
      <c r="B30" s="19">
        <v>1991</v>
      </c>
      <c r="C30" s="4">
        <v>23.206314552019482</v>
      </c>
      <c r="D30" s="5">
        <v>20.676104190260475</v>
      </c>
      <c r="E30" s="5">
        <v>19.342431471606325</v>
      </c>
      <c r="F30" s="7">
        <v>26.449170104390603</v>
      </c>
      <c r="G30" s="242">
        <v>23.206314552019482</v>
      </c>
      <c r="H30" s="5">
        <v>27.086395525683166</v>
      </c>
      <c r="I30" s="5">
        <v>25.398844672657251</v>
      </c>
      <c r="J30" s="5">
        <v>25.785425101214575</v>
      </c>
      <c r="K30" s="5">
        <v>25.305165925419089</v>
      </c>
      <c r="L30" s="5">
        <v>23.771503267973856</v>
      </c>
      <c r="M30" s="5">
        <v>23.819078947368421</v>
      </c>
      <c r="N30" s="76"/>
      <c r="O30" s="76"/>
      <c r="P30" s="5">
        <v>22.693901834407537</v>
      </c>
      <c r="Q30" s="5">
        <v>18.996763055675441</v>
      </c>
      <c r="R30" s="5">
        <v>20.990681421083284</v>
      </c>
      <c r="S30" s="5">
        <v>21.289349112426034</v>
      </c>
      <c r="T30" s="5">
        <v>21.328969738184291</v>
      </c>
      <c r="U30" s="5">
        <v>19.638538303492808</v>
      </c>
      <c r="V30" s="5">
        <v>20.771017125064869</v>
      </c>
      <c r="W30" s="5">
        <v>21.103181222447276</v>
      </c>
      <c r="X30" s="6">
        <v>20.699242945629731</v>
      </c>
      <c r="Y30" s="83">
        <v>2210912</v>
      </c>
      <c r="Z30" s="84">
        <v>18257</v>
      </c>
      <c r="AA30" s="84">
        <v>827005</v>
      </c>
      <c r="AB30" s="85">
        <v>1365650</v>
      </c>
      <c r="AC30" s="83">
        <v>95272</v>
      </c>
      <c r="AD30" s="192">
        <v>883</v>
      </c>
      <c r="AE30" s="192">
        <v>42756</v>
      </c>
      <c r="AF30" s="369">
        <v>51633</v>
      </c>
    </row>
    <row r="31" spans="2:32" x14ac:dyDescent="0.3">
      <c r="B31" s="3">
        <v>1992</v>
      </c>
      <c r="C31" s="8">
        <v>22.062786738909303</v>
      </c>
      <c r="D31" s="9">
        <v>19.828667413213886</v>
      </c>
      <c r="E31" s="9">
        <v>18.457330721880247</v>
      </c>
      <c r="F31" s="11">
        <v>25.042674226137251</v>
      </c>
      <c r="G31" s="203">
        <v>22.062786738909303</v>
      </c>
      <c r="H31" s="9">
        <v>25.836885960662727</v>
      </c>
      <c r="I31" s="9">
        <v>24.385034185869841</v>
      </c>
      <c r="J31" s="9">
        <v>24.853478260869565</v>
      </c>
      <c r="K31" s="9">
        <v>24.699159663865547</v>
      </c>
      <c r="L31" s="9">
        <v>22.181865965834429</v>
      </c>
      <c r="M31" s="9">
        <v>23.158264947245019</v>
      </c>
      <c r="N31" s="74"/>
      <c r="O31" s="74"/>
      <c r="P31" s="9">
        <v>21.748489208633092</v>
      </c>
      <c r="Q31" s="9">
        <v>17.715420962199314</v>
      </c>
      <c r="R31" s="9">
        <v>19.977668213457076</v>
      </c>
      <c r="S31" s="9">
        <v>20.001957330201606</v>
      </c>
      <c r="T31" s="9">
        <v>20.202762619372443</v>
      </c>
      <c r="U31" s="9">
        <v>17.982185273159146</v>
      </c>
      <c r="V31" s="9">
        <v>19.606218290620529</v>
      </c>
      <c r="W31" s="9">
        <v>19.969374482677072</v>
      </c>
      <c r="X31" s="10">
        <v>19.385550303848749</v>
      </c>
      <c r="Y31" s="81">
        <v>2125573</v>
      </c>
      <c r="Z31" s="64">
        <v>17707</v>
      </c>
      <c r="AA31" s="64">
        <v>791598</v>
      </c>
      <c r="AB31" s="65">
        <v>1316268</v>
      </c>
      <c r="AC31" s="81">
        <v>96342</v>
      </c>
      <c r="AD31" s="188">
        <v>893</v>
      </c>
      <c r="AE31" s="188">
        <v>42888</v>
      </c>
      <c r="AF31" s="367">
        <v>52561</v>
      </c>
    </row>
    <row r="32" spans="2:32" x14ac:dyDescent="0.3">
      <c r="B32" s="3">
        <v>1993</v>
      </c>
      <c r="C32" s="8">
        <v>21.398684564313637</v>
      </c>
      <c r="D32" s="9">
        <v>18.008146639511203</v>
      </c>
      <c r="E32" s="9">
        <v>18.157754515018627</v>
      </c>
      <c r="F32" s="11">
        <v>24.040054782184534</v>
      </c>
      <c r="G32" s="203">
        <v>21.398684564313637</v>
      </c>
      <c r="H32" s="9">
        <v>25.036931954796827</v>
      </c>
      <c r="I32" s="9">
        <v>23.58317639673572</v>
      </c>
      <c r="J32" s="9">
        <v>24.458988159311087</v>
      </c>
      <c r="K32" s="9">
        <v>24.258770518184743</v>
      </c>
      <c r="L32" s="9">
        <v>20.615363511659808</v>
      </c>
      <c r="M32" s="9">
        <v>22.998496240601504</v>
      </c>
      <c r="N32" s="74"/>
      <c r="O32" s="74"/>
      <c r="P32" s="9">
        <v>21.266995716148259</v>
      </c>
      <c r="Q32" s="9">
        <v>17.056289240095257</v>
      </c>
      <c r="R32" s="9">
        <v>19.427745664739884</v>
      </c>
      <c r="S32" s="9">
        <v>19.307616610903366</v>
      </c>
      <c r="T32" s="9">
        <v>19.461154177433247</v>
      </c>
      <c r="U32" s="9">
        <v>17.098430595764132</v>
      </c>
      <c r="V32" s="9">
        <v>18.76217204020363</v>
      </c>
      <c r="W32" s="9">
        <v>19.665213292481734</v>
      </c>
      <c r="X32" s="10">
        <v>18.493869209809265</v>
      </c>
      <c r="Y32" s="81">
        <v>2069210</v>
      </c>
      <c r="Z32" s="64">
        <v>17684</v>
      </c>
      <c r="AA32" s="64">
        <v>770143</v>
      </c>
      <c r="AB32" s="65">
        <v>1281383</v>
      </c>
      <c r="AC32" s="81">
        <v>96698</v>
      </c>
      <c r="AD32" s="188">
        <v>982</v>
      </c>
      <c r="AE32" s="188">
        <v>42414</v>
      </c>
      <c r="AF32" s="367">
        <v>53302</v>
      </c>
    </row>
    <row r="33" spans="2:32" x14ac:dyDescent="0.3">
      <c r="B33" s="3">
        <v>1994</v>
      </c>
      <c r="C33" s="8">
        <v>21.231610071705266</v>
      </c>
      <c r="D33" s="9">
        <v>18.256972111553786</v>
      </c>
      <c r="E33" s="9">
        <v>18.292455017621961</v>
      </c>
      <c r="F33" s="11">
        <v>23.682800574321771</v>
      </c>
      <c r="G33" s="203">
        <v>21.231610071705266</v>
      </c>
      <c r="H33" s="9">
        <v>24.542553191489361</v>
      </c>
      <c r="I33" s="9">
        <v>23.314448292924293</v>
      </c>
      <c r="J33" s="9">
        <v>24.009065991988194</v>
      </c>
      <c r="K33" s="9">
        <v>24.346970643347909</v>
      </c>
      <c r="L33" s="9">
        <v>19.588769143505388</v>
      </c>
      <c r="M33" s="9">
        <v>22.993511175198268</v>
      </c>
      <c r="N33" s="74"/>
      <c r="O33" s="74"/>
      <c r="P33" s="9">
        <v>21.666939220496047</v>
      </c>
      <c r="Q33" s="9">
        <v>16.872024459488973</v>
      </c>
      <c r="R33" s="9">
        <v>19.553016988869363</v>
      </c>
      <c r="S33" s="9">
        <v>18.799604352126607</v>
      </c>
      <c r="T33" s="9">
        <v>18.879260147285493</v>
      </c>
      <c r="U33" s="9">
        <v>16.921653971708377</v>
      </c>
      <c r="V33" s="9">
        <v>18.839567859554354</v>
      </c>
      <c r="W33" s="9">
        <v>19.875750088245677</v>
      </c>
      <c r="X33" s="10">
        <v>17.845303867403317</v>
      </c>
      <c r="Y33" s="81">
        <v>2060825</v>
      </c>
      <c r="Z33" s="64">
        <v>18330</v>
      </c>
      <c r="AA33" s="64">
        <v>788917</v>
      </c>
      <c r="AB33" s="65">
        <v>1253578</v>
      </c>
      <c r="AC33" s="81">
        <v>97064</v>
      </c>
      <c r="AD33" s="188">
        <v>1004</v>
      </c>
      <c r="AE33" s="188">
        <v>43128</v>
      </c>
      <c r="AF33" s="367">
        <v>52932</v>
      </c>
    </row>
    <row r="34" spans="2:32" x14ac:dyDescent="0.3">
      <c r="B34" s="3">
        <v>1995</v>
      </c>
      <c r="C34" s="8">
        <v>21.78202630542966</v>
      </c>
      <c r="D34" s="9">
        <v>19.333663366336634</v>
      </c>
      <c r="E34" s="9">
        <v>18.8834524956855</v>
      </c>
      <c r="F34" s="11">
        <v>24.248315868263472</v>
      </c>
      <c r="G34" s="203">
        <v>21.78202630542966</v>
      </c>
      <c r="H34" s="9">
        <v>25.104527484939759</v>
      </c>
      <c r="I34" s="9">
        <v>24.259689922480622</v>
      </c>
      <c r="J34" s="9">
        <v>24.520157325467061</v>
      </c>
      <c r="K34" s="9">
        <v>24.270719738276991</v>
      </c>
      <c r="L34" s="9">
        <v>20.406151192871516</v>
      </c>
      <c r="M34" s="9">
        <v>23.163998577018855</v>
      </c>
      <c r="N34" s="74"/>
      <c r="O34" s="74"/>
      <c r="P34" s="9">
        <v>22.489133214011762</v>
      </c>
      <c r="Q34" s="9">
        <v>16.976508620689657</v>
      </c>
      <c r="R34" s="9">
        <v>19.749711316397228</v>
      </c>
      <c r="S34" s="9">
        <v>18.806066536203524</v>
      </c>
      <c r="T34" s="9">
        <v>18.695097037793666</v>
      </c>
      <c r="U34" s="9">
        <v>17.951375859912446</v>
      </c>
      <c r="V34" s="9">
        <v>19.139147340647131</v>
      </c>
      <c r="W34" s="9">
        <v>20.602494514378105</v>
      </c>
      <c r="X34" s="10">
        <v>18.264726264726264</v>
      </c>
      <c r="Y34" s="81">
        <v>2157880</v>
      </c>
      <c r="Z34" s="64">
        <v>19527</v>
      </c>
      <c r="AA34" s="64">
        <v>842523</v>
      </c>
      <c r="AB34" s="65">
        <v>1295830</v>
      </c>
      <c r="AC34" s="81">
        <v>99067</v>
      </c>
      <c r="AD34" s="188">
        <v>1010</v>
      </c>
      <c r="AE34" s="188">
        <v>44617</v>
      </c>
      <c r="AF34" s="367">
        <v>53440</v>
      </c>
    </row>
    <row r="35" spans="2:32" x14ac:dyDescent="0.3">
      <c r="B35" s="19">
        <v>1996</v>
      </c>
      <c r="C35" s="4">
        <v>22.081749367562086</v>
      </c>
      <c r="D35" s="5">
        <v>19.374762808349146</v>
      </c>
      <c r="E35" s="5">
        <v>19.28777241009125</v>
      </c>
      <c r="F35" s="7">
        <v>24.546125050961788</v>
      </c>
      <c r="G35" s="242">
        <v>22.081749367562086</v>
      </c>
      <c r="H35" s="5">
        <v>25.447076447731849</v>
      </c>
      <c r="I35" s="5">
        <v>24.838571936899537</v>
      </c>
      <c r="J35" s="5">
        <v>25.219880100560818</v>
      </c>
      <c r="K35" s="5">
        <v>23.609922178988327</v>
      </c>
      <c r="L35" s="5">
        <v>21.159538548114799</v>
      </c>
      <c r="M35" s="5">
        <v>23.467988865692416</v>
      </c>
      <c r="N35" s="76"/>
      <c r="O35" s="76"/>
      <c r="P35" s="5">
        <v>23.079833907865872</v>
      </c>
      <c r="Q35" s="5">
        <v>16.992963752665244</v>
      </c>
      <c r="R35" s="5">
        <v>19.66591358373341</v>
      </c>
      <c r="S35" s="5">
        <v>18.63479441427463</v>
      </c>
      <c r="T35" s="5">
        <v>18.709738472126634</v>
      </c>
      <c r="U35" s="5">
        <v>18.229566563467493</v>
      </c>
      <c r="V35" s="5">
        <v>19.236951118475559</v>
      </c>
      <c r="W35" s="5">
        <v>20.971821536397183</v>
      </c>
      <c r="X35" s="6">
        <v>18.107432432432432</v>
      </c>
      <c r="Y35" s="81">
        <v>2243307</v>
      </c>
      <c r="Z35" s="64">
        <v>20421</v>
      </c>
      <c r="AA35" s="64">
        <v>898328</v>
      </c>
      <c r="AB35" s="65">
        <v>1324558</v>
      </c>
      <c r="AC35" s="81">
        <v>101591</v>
      </c>
      <c r="AD35" s="188">
        <v>1054</v>
      </c>
      <c r="AE35" s="188">
        <v>46575</v>
      </c>
      <c r="AF35" s="367">
        <v>53962</v>
      </c>
    </row>
    <row r="36" spans="2:32" x14ac:dyDescent="0.3">
      <c r="B36" s="3">
        <v>1997</v>
      </c>
      <c r="C36" s="8">
        <v>22.381565840389257</v>
      </c>
      <c r="D36" s="9">
        <v>19.833333333333332</v>
      </c>
      <c r="E36" s="9">
        <v>19.667833742833743</v>
      </c>
      <c r="F36" s="11">
        <v>24.863032549264247</v>
      </c>
      <c r="G36" s="203">
        <v>22.381565840389257</v>
      </c>
      <c r="H36" s="9">
        <v>25.799083769633508</v>
      </c>
      <c r="I36" s="9">
        <v>25.447698254656203</v>
      </c>
      <c r="J36" s="9">
        <v>25.741965795903027</v>
      </c>
      <c r="K36" s="9">
        <v>23.640548915449315</v>
      </c>
      <c r="L36" s="9">
        <v>21.380913316926442</v>
      </c>
      <c r="M36" s="9">
        <v>23.723496178132269</v>
      </c>
      <c r="N36" s="74"/>
      <c r="O36" s="74"/>
      <c r="P36" s="9">
        <v>23.493805943430004</v>
      </c>
      <c r="Q36" s="9">
        <v>17.035299091101248</v>
      </c>
      <c r="R36" s="9">
        <v>19.956329463792152</v>
      </c>
      <c r="S36" s="9">
        <v>18.671392987162292</v>
      </c>
      <c r="T36" s="9">
        <v>18.79093242087254</v>
      </c>
      <c r="U36" s="9">
        <v>18.126500461680518</v>
      </c>
      <c r="V36" s="9">
        <v>19.403313416621401</v>
      </c>
      <c r="W36" s="9">
        <v>21.455778621812264</v>
      </c>
      <c r="X36" s="10">
        <v>18.267986798679868</v>
      </c>
      <c r="Y36" s="81">
        <v>2336725</v>
      </c>
      <c r="Z36" s="64">
        <v>21063</v>
      </c>
      <c r="AA36" s="64">
        <v>960577</v>
      </c>
      <c r="AB36" s="65">
        <v>1355085</v>
      </c>
      <c r="AC36" s="81">
        <v>104404</v>
      </c>
      <c r="AD36" s="188">
        <v>1062</v>
      </c>
      <c r="AE36" s="188">
        <v>48840</v>
      </c>
      <c r="AF36" s="367">
        <v>54502</v>
      </c>
    </row>
    <row r="37" spans="2:32" x14ac:dyDescent="0.3">
      <c r="B37" s="3">
        <v>1998</v>
      </c>
      <c r="C37" s="8">
        <v>21.963094058237765</v>
      </c>
      <c r="D37" s="9">
        <v>19.577964519140991</v>
      </c>
      <c r="E37" s="9">
        <v>19.604230929968754</v>
      </c>
      <c r="F37" s="11">
        <v>24.179752860411899</v>
      </c>
      <c r="G37" s="203">
        <v>21.963094058237765</v>
      </c>
      <c r="H37" s="9">
        <v>25.047972909415858</v>
      </c>
      <c r="I37" s="9">
        <v>24.546491330152449</v>
      </c>
      <c r="J37" s="9">
        <v>25.183756721676247</v>
      </c>
      <c r="K37" s="9">
        <v>23.203631112028059</v>
      </c>
      <c r="L37" s="9">
        <v>21.068900297216967</v>
      </c>
      <c r="M37" s="9">
        <v>23.638387096774192</v>
      </c>
      <c r="N37" s="9">
        <v>23.564176245210728</v>
      </c>
      <c r="O37" s="74"/>
      <c r="P37" s="9">
        <v>23.458579680598028</v>
      </c>
      <c r="Q37" s="9">
        <v>16.837883597883597</v>
      </c>
      <c r="R37" s="9">
        <v>19.713627743159037</v>
      </c>
      <c r="S37" s="9">
        <v>18.346923223471137</v>
      </c>
      <c r="T37" s="9">
        <v>18.177804094061919</v>
      </c>
      <c r="U37" s="9">
        <v>17.677464136973622</v>
      </c>
      <c r="V37" s="9">
        <v>19.276353666895133</v>
      </c>
      <c r="W37" s="9">
        <v>20.431067172264356</v>
      </c>
      <c r="X37" s="10">
        <v>18.094827586206897</v>
      </c>
      <c r="Y37" s="81">
        <v>2326880</v>
      </c>
      <c r="Z37" s="64">
        <v>20968</v>
      </c>
      <c r="AA37" s="64">
        <v>985093</v>
      </c>
      <c r="AB37" s="65">
        <v>1320819</v>
      </c>
      <c r="AC37" s="81">
        <v>105945</v>
      </c>
      <c r="AD37" s="188">
        <v>1071</v>
      </c>
      <c r="AE37" s="188">
        <v>50249</v>
      </c>
      <c r="AF37" s="367">
        <v>54625</v>
      </c>
    </row>
    <row r="38" spans="2:32" x14ac:dyDescent="0.3">
      <c r="B38" s="3">
        <v>1999</v>
      </c>
      <c r="C38" s="8">
        <v>21.377535516219705</v>
      </c>
      <c r="D38" s="9">
        <v>19.357884796978283</v>
      </c>
      <c r="E38" s="9">
        <v>19.388403668267895</v>
      </c>
      <c r="F38" s="11">
        <v>23.277535411290771</v>
      </c>
      <c r="G38" s="203">
        <v>21.377535516219705</v>
      </c>
      <c r="H38" s="9">
        <v>24.417394680644534</v>
      </c>
      <c r="I38" s="9">
        <v>23.224537579021305</v>
      </c>
      <c r="J38" s="9">
        <v>23.743880160759957</v>
      </c>
      <c r="K38" s="9">
        <v>23.039806021418467</v>
      </c>
      <c r="L38" s="9">
        <v>20.959109874826147</v>
      </c>
      <c r="M38" s="9">
        <v>22.767227691330582</v>
      </c>
      <c r="N38" s="9">
        <v>23.116689911668992</v>
      </c>
      <c r="O38" s="74"/>
      <c r="P38" s="9">
        <v>22.849477035015916</v>
      </c>
      <c r="Q38" s="9">
        <v>16.767267927848657</v>
      </c>
      <c r="R38" s="9">
        <v>19.672208367968967</v>
      </c>
      <c r="S38" s="9">
        <v>18.129113924050632</v>
      </c>
      <c r="T38" s="9">
        <v>17.535431716546267</v>
      </c>
      <c r="U38" s="9">
        <v>17.148586767724616</v>
      </c>
      <c r="V38" s="9">
        <v>18.761470464431039</v>
      </c>
      <c r="W38" s="9">
        <v>19.774885352036687</v>
      </c>
      <c r="X38" s="10">
        <v>17.687542545949626</v>
      </c>
      <c r="Y38" s="87">
        <v>2251140</v>
      </c>
      <c r="Z38" s="12">
        <v>20500</v>
      </c>
      <c r="AA38" s="12">
        <v>976749</v>
      </c>
      <c r="AB38" s="13">
        <v>1253891</v>
      </c>
      <c r="AC38" s="87">
        <v>105304</v>
      </c>
      <c r="AD38" s="188">
        <v>1059</v>
      </c>
      <c r="AE38" s="188">
        <v>50378</v>
      </c>
      <c r="AF38" s="367">
        <v>53867</v>
      </c>
    </row>
    <row r="39" spans="2:32" ht="12" thickBot="1" x14ac:dyDescent="0.35">
      <c r="B39" s="14">
        <v>2000</v>
      </c>
      <c r="C39" s="15">
        <v>19.850964533162117</v>
      </c>
      <c r="D39" s="16">
        <v>18.022556390977442</v>
      </c>
      <c r="E39" s="16">
        <v>18.178320289221723</v>
      </c>
      <c r="F39" s="18">
        <v>21.478118802530929</v>
      </c>
      <c r="G39" s="241">
        <v>19.850964533162117</v>
      </c>
      <c r="H39" s="16">
        <v>22.816538248476608</v>
      </c>
      <c r="I39" s="16">
        <v>20.994314817008174</v>
      </c>
      <c r="J39" s="16">
        <v>21.108788853161844</v>
      </c>
      <c r="K39" s="16">
        <v>21.163341158059467</v>
      </c>
      <c r="L39" s="16">
        <v>19.602681118083286</v>
      </c>
      <c r="M39" s="16">
        <v>20.560817084493966</v>
      </c>
      <c r="N39" s="16">
        <v>21.490867579908677</v>
      </c>
      <c r="O39" s="75"/>
      <c r="P39" s="16">
        <v>21.297670942832234</v>
      </c>
      <c r="Q39" s="16">
        <v>15.752504553734061</v>
      </c>
      <c r="R39" s="16">
        <v>18.938488071284851</v>
      </c>
      <c r="S39" s="16">
        <v>17.226074614760748</v>
      </c>
      <c r="T39" s="16">
        <v>16.126936619718311</v>
      </c>
      <c r="U39" s="16">
        <v>15.991998693664272</v>
      </c>
      <c r="V39" s="16">
        <v>17.555992427552059</v>
      </c>
      <c r="W39" s="16">
        <v>18.227679167222743</v>
      </c>
      <c r="X39" s="17">
        <v>17.181425485961125</v>
      </c>
      <c r="Y39" s="88">
        <v>2071468</v>
      </c>
      <c r="Z39" s="26">
        <v>19176</v>
      </c>
      <c r="AA39" s="26">
        <v>915133</v>
      </c>
      <c r="AB39" s="27">
        <v>1137159</v>
      </c>
      <c r="AC39" s="88">
        <v>104351</v>
      </c>
      <c r="AD39" s="194">
        <v>1064</v>
      </c>
      <c r="AE39" s="194">
        <v>50342</v>
      </c>
      <c r="AF39" s="370">
        <v>52945</v>
      </c>
    </row>
    <row r="40" spans="2:32" x14ac:dyDescent="0.3">
      <c r="B40" s="19">
        <v>2001</v>
      </c>
      <c r="C40" s="4">
        <v>18.3213470866806</v>
      </c>
      <c r="D40" s="5">
        <v>16.652296157450795</v>
      </c>
      <c r="E40" s="5">
        <v>16.855254901960784</v>
      </c>
      <c r="F40" s="7">
        <v>19.786533198078359</v>
      </c>
      <c r="G40" s="242">
        <v>18.3213470866806</v>
      </c>
      <c r="H40" s="5">
        <v>21.064733059548253</v>
      </c>
      <c r="I40" s="5">
        <v>18.823085093827451</v>
      </c>
      <c r="J40" s="5">
        <v>19.368959942518412</v>
      </c>
      <c r="K40" s="5">
        <v>19.982655617652728</v>
      </c>
      <c r="L40" s="5">
        <v>18.284756630719908</v>
      </c>
      <c r="M40" s="5">
        <v>18.780012187690431</v>
      </c>
      <c r="N40" s="5">
        <v>20.021447721179623</v>
      </c>
      <c r="O40" s="76"/>
      <c r="P40" s="5">
        <v>19.876323616894705</v>
      </c>
      <c r="Q40" s="5">
        <v>14.53620848708487</v>
      </c>
      <c r="R40" s="5">
        <v>17.725928074245939</v>
      </c>
      <c r="S40" s="5">
        <v>15.844788904752193</v>
      </c>
      <c r="T40" s="5">
        <v>14.520021167754454</v>
      </c>
      <c r="U40" s="5">
        <v>14.513839959738299</v>
      </c>
      <c r="V40" s="5">
        <v>16.318979744936232</v>
      </c>
      <c r="W40" s="5">
        <v>16.812583668005356</v>
      </c>
      <c r="X40" s="6">
        <v>15.448994252873563</v>
      </c>
      <c r="Y40" s="89">
        <v>1911173</v>
      </c>
      <c r="Z40" s="28">
        <v>17768</v>
      </c>
      <c r="AA40" s="28">
        <v>859618</v>
      </c>
      <c r="AB40" s="29">
        <v>1033787</v>
      </c>
      <c r="AC40" s="89">
        <v>104314</v>
      </c>
      <c r="AD40" s="186">
        <v>1067</v>
      </c>
      <c r="AE40" s="186">
        <v>51000</v>
      </c>
      <c r="AF40" s="366">
        <v>52247</v>
      </c>
    </row>
    <row r="41" spans="2:32" x14ac:dyDescent="0.3">
      <c r="B41" s="3">
        <v>2002</v>
      </c>
      <c r="C41" s="8">
        <v>15.708190439529675</v>
      </c>
      <c r="D41" s="9">
        <v>15.007366482504604</v>
      </c>
      <c r="E41" s="9">
        <v>14.474245177523064</v>
      </c>
      <c r="F41" s="11">
        <v>16.983192226628084</v>
      </c>
      <c r="G41" s="203">
        <v>15.708190439529675</v>
      </c>
      <c r="H41" s="9">
        <v>17.924353019243529</v>
      </c>
      <c r="I41" s="9">
        <v>16.234857712324217</v>
      </c>
      <c r="J41" s="9">
        <v>16.507508978126019</v>
      </c>
      <c r="K41" s="9">
        <v>16.587301587301589</v>
      </c>
      <c r="L41" s="9">
        <v>16.453547297297298</v>
      </c>
      <c r="M41" s="9">
        <v>16.878300803673937</v>
      </c>
      <c r="N41" s="9">
        <v>16.41676278354479</v>
      </c>
      <c r="O41" s="74"/>
      <c r="P41" s="9">
        <v>15.880799807275356</v>
      </c>
      <c r="Q41" s="9">
        <v>13.016637089618456</v>
      </c>
      <c r="R41" s="9">
        <v>16.03786622443339</v>
      </c>
      <c r="S41" s="9">
        <v>14.309636650868878</v>
      </c>
      <c r="T41" s="9">
        <v>13.206092254134029</v>
      </c>
      <c r="U41" s="9">
        <v>12.814943097476498</v>
      </c>
      <c r="V41" s="9">
        <v>14.207248018120046</v>
      </c>
      <c r="W41" s="9">
        <v>14.412565959013376</v>
      </c>
      <c r="X41" s="10">
        <v>13.845995893223819</v>
      </c>
      <c r="Y41" s="87">
        <v>1795509</v>
      </c>
      <c r="Z41" s="12">
        <v>16298</v>
      </c>
      <c r="AA41" s="12">
        <v>828390</v>
      </c>
      <c r="AB41" s="13">
        <v>950821</v>
      </c>
      <c r="AC41" s="87">
        <v>114304</v>
      </c>
      <c r="AD41" s="188">
        <v>1086</v>
      </c>
      <c r="AE41" s="188">
        <v>57232</v>
      </c>
      <c r="AF41" s="367">
        <v>55986</v>
      </c>
    </row>
    <row r="42" spans="2:32" x14ac:dyDescent="0.3">
      <c r="B42" s="3">
        <v>2003</v>
      </c>
      <c r="C42" s="8">
        <v>15.251180619706636</v>
      </c>
      <c r="D42" s="9">
        <v>14.219963031423291</v>
      </c>
      <c r="E42" s="9">
        <v>14.243964637878273</v>
      </c>
      <c r="F42" s="11">
        <v>16.330448620523182</v>
      </c>
      <c r="G42" s="203">
        <v>15.251180619706636</v>
      </c>
      <c r="H42" s="9">
        <v>16.91927071313178</v>
      </c>
      <c r="I42" s="9">
        <v>15.681762545899632</v>
      </c>
      <c r="J42" s="9">
        <v>16.150442477876105</v>
      </c>
      <c r="K42" s="9">
        <v>15.694611727416799</v>
      </c>
      <c r="L42" s="9">
        <v>15.790225151015925</v>
      </c>
      <c r="M42" s="9">
        <v>16.220699300699302</v>
      </c>
      <c r="N42" s="9">
        <v>16.115876598946578</v>
      </c>
      <c r="O42" s="74"/>
      <c r="P42" s="9">
        <v>15.771888332405862</v>
      </c>
      <c r="Q42" s="9">
        <v>12.637539010254123</v>
      </c>
      <c r="R42" s="9">
        <v>15.876225147017642</v>
      </c>
      <c r="S42" s="9">
        <v>13.926255436931594</v>
      </c>
      <c r="T42" s="9">
        <v>12.856135401974612</v>
      </c>
      <c r="U42" s="9">
        <v>12.399557747916312</v>
      </c>
      <c r="V42" s="9">
        <v>13.804043545878693</v>
      </c>
      <c r="W42" s="9">
        <v>14.207966248914257</v>
      </c>
      <c r="X42" s="10">
        <v>13.720848056537102</v>
      </c>
      <c r="Y42" s="87">
        <v>1766529</v>
      </c>
      <c r="Z42" s="12">
        <v>15386</v>
      </c>
      <c r="AA42" s="12">
        <v>837830</v>
      </c>
      <c r="AB42" s="13">
        <v>913313</v>
      </c>
      <c r="AC42" s="87">
        <v>115829</v>
      </c>
      <c r="AD42" s="188">
        <v>1082</v>
      </c>
      <c r="AE42" s="188">
        <v>58820</v>
      </c>
      <c r="AF42" s="367">
        <v>55927</v>
      </c>
    </row>
    <row r="43" spans="2:32" x14ac:dyDescent="0.3">
      <c r="B43" s="3">
        <v>2004</v>
      </c>
      <c r="C43" s="8">
        <v>15.042157935079363</v>
      </c>
      <c r="D43" s="9">
        <v>13.558417663293469</v>
      </c>
      <c r="E43" s="9">
        <v>14.246076532656605</v>
      </c>
      <c r="F43" s="11">
        <v>15.936348135248876</v>
      </c>
      <c r="G43" s="203">
        <v>15.042157935079363</v>
      </c>
      <c r="H43" s="9">
        <v>16.223614084635358</v>
      </c>
      <c r="I43" s="9">
        <v>15.304837271511369</v>
      </c>
      <c r="J43" s="9">
        <v>16.125464233812369</v>
      </c>
      <c r="K43" s="9">
        <v>15.758206565252202</v>
      </c>
      <c r="L43" s="9">
        <v>15.702039691289967</v>
      </c>
      <c r="M43" s="9">
        <v>15.955967875934643</v>
      </c>
      <c r="N43" s="9">
        <v>15.909963099630996</v>
      </c>
      <c r="O43" s="74"/>
      <c r="P43" s="9">
        <v>15.905501852019153</v>
      </c>
      <c r="Q43" s="9">
        <v>12.415801354401806</v>
      </c>
      <c r="R43" s="9">
        <v>15.466685330347145</v>
      </c>
      <c r="S43" s="9">
        <v>13.529747832939321</v>
      </c>
      <c r="T43" s="9">
        <v>12.584697508896797</v>
      </c>
      <c r="U43" s="9">
        <v>12.046853146853147</v>
      </c>
      <c r="V43" s="9">
        <v>13.773385461917174</v>
      </c>
      <c r="W43" s="9">
        <v>14.16095717884131</v>
      </c>
      <c r="X43" s="10">
        <v>13.514674302075877</v>
      </c>
      <c r="Y43" s="87">
        <v>1746560</v>
      </c>
      <c r="Z43" s="12">
        <v>14738</v>
      </c>
      <c r="AA43" s="12">
        <v>853283</v>
      </c>
      <c r="AB43" s="13">
        <v>878539</v>
      </c>
      <c r="AC43" s="87">
        <v>116111</v>
      </c>
      <c r="AD43" s="188">
        <v>1087</v>
      </c>
      <c r="AE43" s="188">
        <v>59896</v>
      </c>
      <c r="AF43" s="367">
        <v>55128</v>
      </c>
    </row>
    <row r="44" spans="2:32" x14ac:dyDescent="0.3">
      <c r="B44" s="3">
        <v>2005</v>
      </c>
      <c r="C44" s="8">
        <v>15.143723531281408</v>
      </c>
      <c r="D44" s="9">
        <v>13.552266419981498</v>
      </c>
      <c r="E44" s="9">
        <v>14.499859775310556</v>
      </c>
      <c r="F44" s="11">
        <v>15.888509129457351</v>
      </c>
      <c r="G44" s="203">
        <v>15.143723531281408</v>
      </c>
      <c r="H44" s="9">
        <v>15.96377860179072</v>
      </c>
      <c r="I44" s="9">
        <v>15.384035127223598</v>
      </c>
      <c r="J44" s="9">
        <v>16.357544592640206</v>
      </c>
      <c r="K44" s="9">
        <v>15.938967886243809</v>
      </c>
      <c r="L44" s="9">
        <v>15.866356928122437</v>
      </c>
      <c r="M44" s="9">
        <v>15.9947787853806</v>
      </c>
      <c r="N44" s="9">
        <v>16.427682167704138</v>
      </c>
      <c r="O44" s="74"/>
      <c r="P44" s="9">
        <v>16.231957857769974</v>
      </c>
      <c r="Q44" s="9">
        <v>12.296832579185521</v>
      </c>
      <c r="R44" s="9">
        <v>15.433871424525631</v>
      </c>
      <c r="S44" s="9">
        <v>13.707754279959717</v>
      </c>
      <c r="T44" s="9">
        <v>12.516509013028735</v>
      </c>
      <c r="U44" s="9">
        <v>12.006778451658937</v>
      </c>
      <c r="V44" s="9">
        <v>13.919657362280313</v>
      </c>
      <c r="W44" s="9">
        <v>14.401934580628739</v>
      </c>
      <c r="X44" s="10">
        <v>13.88402625820569</v>
      </c>
      <c r="Y44" s="87">
        <v>1762896</v>
      </c>
      <c r="Z44" s="12">
        <v>14650</v>
      </c>
      <c r="AA44" s="12">
        <v>878938</v>
      </c>
      <c r="AB44" s="13">
        <v>869308</v>
      </c>
      <c r="AC44" s="87">
        <v>116411</v>
      </c>
      <c r="AD44" s="188">
        <v>1081</v>
      </c>
      <c r="AE44" s="188">
        <v>60617</v>
      </c>
      <c r="AF44" s="367">
        <v>54713</v>
      </c>
    </row>
    <row r="45" spans="2:32" x14ac:dyDescent="0.3">
      <c r="B45" s="19">
        <v>2006</v>
      </c>
      <c r="C45" s="4">
        <v>15.058185579947937</v>
      </c>
      <c r="D45" s="5">
        <v>13.316467341306348</v>
      </c>
      <c r="E45" s="5">
        <v>14.489601748577673</v>
      </c>
      <c r="F45" s="7">
        <v>15.740516988869361</v>
      </c>
      <c r="G45" s="242">
        <v>15.058185579947937</v>
      </c>
      <c r="H45" s="5">
        <v>15.777406235878898</v>
      </c>
      <c r="I45" s="5">
        <v>15.151961335281555</v>
      </c>
      <c r="J45" s="5">
        <v>16.139424596901677</v>
      </c>
      <c r="K45" s="5">
        <v>15.593510866238139</v>
      </c>
      <c r="L45" s="5">
        <v>15.855913978494623</v>
      </c>
      <c r="M45" s="5">
        <v>15.907191316146539</v>
      </c>
      <c r="N45" s="5">
        <v>16.419412607449857</v>
      </c>
      <c r="O45" s="76"/>
      <c r="P45" s="5">
        <v>16.260060744115414</v>
      </c>
      <c r="Q45" s="5">
        <v>12.201816118047674</v>
      </c>
      <c r="R45" s="5">
        <v>15.61617900172117</v>
      </c>
      <c r="S45" s="5">
        <v>13.569187449718424</v>
      </c>
      <c r="T45" s="5">
        <v>12.495962677193612</v>
      </c>
      <c r="U45" s="5">
        <v>11.948164146868251</v>
      </c>
      <c r="V45" s="5">
        <v>13.968232662192394</v>
      </c>
      <c r="W45" s="5">
        <v>14.142096134786918</v>
      </c>
      <c r="X45" s="6">
        <v>14.203056768558952</v>
      </c>
      <c r="Y45" s="87">
        <v>1775857</v>
      </c>
      <c r="Z45" s="12">
        <v>14475</v>
      </c>
      <c r="AA45" s="12">
        <v>901572</v>
      </c>
      <c r="AB45" s="13">
        <v>859810</v>
      </c>
      <c r="AC45" s="87">
        <v>117933</v>
      </c>
      <c r="AD45" s="188">
        <v>1087</v>
      </c>
      <c r="AE45" s="188">
        <v>62222</v>
      </c>
      <c r="AF45" s="367">
        <v>54624</v>
      </c>
    </row>
    <row r="46" spans="2:32" x14ac:dyDescent="0.3">
      <c r="B46" s="3">
        <v>2007</v>
      </c>
      <c r="C46" s="8">
        <v>15.317849448053838</v>
      </c>
      <c r="D46" s="9">
        <v>13.254054054054054</v>
      </c>
      <c r="E46" s="9">
        <v>14.790685407552205</v>
      </c>
      <c r="F46" s="11">
        <v>15.981626191826949</v>
      </c>
      <c r="G46" s="203">
        <v>15.317849448053838</v>
      </c>
      <c r="H46" s="9">
        <v>16.032182351613631</v>
      </c>
      <c r="I46" s="9">
        <v>15.374174039646096</v>
      </c>
      <c r="J46" s="9">
        <v>16.297510437606309</v>
      </c>
      <c r="K46" s="9">
        <v>15.645805788159247</v>
      </c>
      <c r="L46" s="9">
        <v>16.33924318602805</v>
      </c>
      <c r="M46" s="9">
        <v>15.940251572327044</v>
      </c>
      <c r="N46" s="9">
        <v>16.929292929292931</v>
      </c>
      <c r="O46" s="74"/>
      <c r="P46" s="9">
        <v>16.520824973918625</v>
      </c>
      <c r="Q46" s="9">
        <v>12.529655172413793</v>
      </c>
      <c r="R46" s="9">
        <v>15.667225481978207</v>
      </c>
      <c r="S46" s="9">
        <v>13.78910753329358</v>
      </c>
      <c r="T46" s="9">
        <v>12.694964028776978</v>
      </c>
      <c r="U46" s="9">
        <v>12.177861364857604</v>
      </c>
      <c r="V46" s="9">
        <v>14.050767414403778</v>
      </c>
      <c r="W46" s="9">
        <v>14.605723370429253</v>
      </c>
      <c r="X46" s="10">
        <v>14.858765081618168</v>
      </c>
      <c r="Y46" s="87">
        <v>1841374</v>
      </c>
      <c r="Z46" s="12">
        <v>14712</v>
      </c>
      <c r="AA46" s="12">
        <v>953378</v>
      </c>
      <c r="AB46" s="13">
        <v>873284</v>
      </c>
      <c r="AC46" s="87">
        <v>120211</v>
      </c>
      <c r="AD46" s="188">
        <v>1110</v>
      </c>
      <c r="AE46" s="188">
        <v>64458</v>
      </c>
      <c r="AF46" s="367">
        <v>54643</v>
      </c>
    </row>
    <row r="47" spans="2:32" x14ac:dyDescent="0.3">
      <c r="B47" s="3">
        <v>2008</v>
      </c>
      <c r="C47" s="8">
        <v>15.515743739117699</v>
      </c>
      <c r="D47" s="9">
        <v>13.737804878048781</v>
      </c>
      <c r="E47" s="9">
        <v>14.95987194758785</v>
      </c>
      <c r="F47" s="11">
        <v>16.236895124363532</v>
      </c>
      <c r="G47" s="203">
        <v>15.515743739117699</v>
      </c>
      <c r="H47" s="9">
        <v>16.219672865785345</v>
      </c>
      <c r="I47" s="9">
        <v>15.498941740002229</v>
      </c>
      <c r="J47" s="9">
        <v>16.492031872509958</v>
      </c>
      <c r="K47" s="9">
        <v>15.732430143945809</v>
      </c>
      <c r="L47" s="9">
        <v>16.799530148786218</v>
      </c>
      <c r="M47" s="9">
        <v>16.167735316747883</v>
      </c>
      <c r="N47" s="9">
        <v>17.229959239130434</v>
      </c>
      <c r="O47" s="74"/>
      <c r="P47" s="9">
        <v>16.571846060422043</v>
      </c>
      <c r="Q47" s="9">
        <v>12.769443166129774</v>
      </c>
      <c r="R47" s="9">
        <v>15.90792699536911</v>
      </c>
      <c r="S47" s="9">
        <v>14.043012845465162</v>
      </c>
      <c r="T47" s="9">
        <v>12.919141323792486</v>
      </c>
      <c r="U47" s="9">
        <v>12.5695885509839</v>
      </c>
      <c r="V47" s="9">
        <v>14.194574780058652</v>
      </c>
      <c r="W47" s="9">
        <v>14.825169824812299</v>
      </c>
      <c r="X47" s="10">
        <v>15.553695955369596</v>
      </c>
      <c r="Y47" s="87">
        <v>1906978</v>
      </c>
      <c r="Z47" s="12">
        <v>15771</v>
      </c>
      <c r="AA47" s="12">
        <v>1004705</v>
      </c>
      <c r="AB47" s="13">
        <v>886502</v>
      </c>
      <c r="AC47" s="87">
        <v>122906</v>
      </c>
      <c r="AD47" s="188">
        <v>1148</v>
      </c>
      <c r="AE47" s="188">
        <v>67160</v>
      </c>
      <c r="AF47" s="367">
        <v>54598</v>
      </c>
    </row>
    <row r="48" spans="2:32" x14ac:dyDescent="0.3">
      <c r="B48" s="3">
        <v>2009</v>
      </c>
      <c r="C48" s="8">
        <v>15.717031517341734</v>
      </c>
      <c r="D48" s="9">
        <v>13.4</v>
      </c>
      <c r="E48" s="9">
        <v>15.147773658930607</v>
      </c>
      <c r="F48" s="11">
        <v>16.492407848890519</v>
      </c>
      <c r="G48" s="203">
        <v>15.717031517341734</v>
      </c>
      <c r="H48" s="9">
        <v>16.284342786355793</v>
      </c>
      <c r="I48" s="9">
        <v>15.623041884235086</v>
      </c>
      <c r="J48" s="9">
        <v>16.630713531452709</v>
      </c>
      <c r="K48" s="9">
        <v>15.820470262793915</v>
      </c>
      <c r="L48" s="9">
        <v>17.304359040495228</v>
      </c>
      <c r="M48" s="9">
        <v>16.371911245587494</v>
      </c>
      <c r="N48" s="9">
        <v>17.409586776859506</v>
      </c>
      <c r="O48" s="74"/>
      <c r="P48" s="9">
        <v>16.555438799913038</v>
      </c>
      <c r="Q48" s="9">
        <v>12.93837023510614</v>
      </c>
      <c r="R48" s="9">
        <v>16.417772961257111</v>
      </c>
      <c r="S48" s="9">
        <v>14.633890400310921</v>
      </c>
      <c r="T48" s="9">
        <v>13.404377466810191</v>
      </c>
      <c r="U48" s="9">
        <v>12.877405559515324</v>
      </c>
      <c r="V48" s="9">
        <v>14.300174520069808</v>
      </c>
      <c r="W48" s="9">
        <v>15.398906454296922</v>
      </c>
      <c r="X48" s="10">
        <v>16.140495867768596</v>
      </c>
      <c r="Y48" s="87">
        <v>1965792</v>
      </c>
      <c r="Z48" s="12">
        <v>16281</v>
      </c>
      <c r="AA48" s="12">
        <v>1050180</v>
      </c>
      <c r="AB48" s="13">
        <v>899331</v>
      </c>
      <c r="AC48" s="87">
        <v>125074</v>
      </c>
      <c r="AD48" s="188">
        <v>1215</v>
      </c>
      <c r="AE48" s="188">
        <v>69329</v>
      </c>
      <c r="AF48" s="367">
        <v>54530</v>
      </c>
    </row>
    <row r="49" spans="2:32" ht="12" thickBot="1" x14ac:dyDescent="0.35">
      <c r="B49" s="14">
        <v>2010</v>
      </c>
      <c r="C49" s="15">
        <v>15.522143913686591</v>
      </c>
      <c r="D49" s="16">
        <v>13.184654300168635</v>
      </c>
      <c r="E49" s="16">
        <v>14.939541308975064</v>
      </c>
      <c r="F49" s="18">
        <v>16.334407691174302</v>
      </c>
      <c r="G49" s="241">
        <v>15.522143913686591</v>
      </c>
      <c r="H49" s="16">
        <v>15.878827704034697</v>
      </c>
      <c r="I49" s="16">
        <v>15.317753866845999</v>
      </c>
      <c r="J49" s="16">
        <v>16.347591983248581</v>
      </c>
      <c r="K49" s="16">
        <v>15.299513644960822</v>
      </c>
      <c r="L49" s="16">
        <v>17.234800305265836</v>
      </c>
      <c r="M49" s="16">
        <v>16.259473023839398</v>
      </c>
      <c r="N49" s="16">
        <v>16.754234579737936</v>
      </c>
      <c r="O49" s="75"/>
      <c r="P49" s="16">
        <v>16.282452983310399</v>
      </c>
      <c r="Q49" s="16">
        <v>12.953631795340337</v>
      </c>
      <c r="R49" s="16">
        <v>16.374563054584566</v>
      </c>
      <c r="S49" s="16">
        <v>14.726384364820847</v>
      </c>
      <c r="T49" s="16">
        <v>13.599425184120712</v>
      </c>
      <c r="U49" s="16">
        <v>13.214181553044112</v>
      </c>
      <c r="V49" s="16">
        <v>14.107792207792208</v>
      </c>
      <c r="W49" s="16">
        <v>15.383859898236896</v>
      </c>
      <c r="X49" s="17">
        <v>16.418620689655171</v>
      </c>
      <c r="Y49" s="82">
        <v>1962356</v>
      </c>
      <c r="Z49" s="66">
        <v>15637</v>
      </c>
      <c r="AA49" s="66">
        <v>1059826</v>
      </c>
      <c r="AB49" s="67">
        <v>886893</v>
      </c>
      <c r="AC49" s="82">
        <v>126423</v>
      </c>
      <c r="AD49" s="190">
        <v>1186</v>
      </c>
      <c r="AE49" s="190">
        <v>70941</v>
      </c>
      <c r="AF49" s="368">
        <v>54296</v>
      </c>
    </row>
    <row r="50" spans="2:32" x14ac:dyDescent="0.3">
      <c r="B50" s="19">
        <v>2011</v>
      </c>
      <c r="C50" s="4">
        <v>14.828757352211957</v>
      </c>
      <c r="D50" s="5">
        <v>12.433416046319271</v>
      </c>
      <c r="E50" s="5">
        <v>14.140399045702328</v>
      </c>
      <c r="F50" s="7">
        <v>15.823247333394111</v>
      </c>
      <c r="G50" s="242">
        <v>14.828757352211957</v>
      </c>
      <c r="H50" s="5">
        <v>15.340621204233907</v>
      </c>
      <c r="I50" s="5">
        <v>14.433574086233312</v>
      </c>
      <c r="J50" s="5">
        <v>15.551243352019549</v>
      </c>
      <c r="K50" s="5">
        <v>14.066632692062683</v>
      </c>
      <c r="L50" s="5">
        <v>16.306973400431346</v>
      </c>
      <c r="M50" s="5">
        <v>15.295015502027189</v>
      </c>
      <c r="N50" s="5">
        <v>15.556454028152141</v>
      </c>
      <c r="O50" s="76"/>
      <c r="P50" s="5">
        <v>15.37113607658047</v>
      </c>
      <c r="Q50" s="5">
        <v>12.764227642276422</v>
      </c>
      <c r="R50" s="5">
        <v>15.706445767538183</v>
      </c>
      <c r="S50" s="5">
        <v>14.683033175355451</v>
      </c>
      <c r="T50" s="5">
        <v>13.361435136090492</v>
      </c>
      <c r="U50" s="5">
        <v>12.926567804180811</v>
      </c>
      <c r="V50" s="5">
        <v>13.415081238716844</v>
      </c>
      <c r="W50" s="5">
        <v>14.750538854225752</v>
      </c>
      <c r="X50" s="6">
        <v>16.359835503769705</v>
      </c>
      <c r="Y50" s="83">
        <v>1943798</v>
      </c>
      <c r="Z50" s="84">
        <v>15032</v>
      </c>
      <c r="AA50" s="84">
        <v>1060940</v>
      </c>
      <c r="AB50" s="85">
        <v>867826</v>
      </c>
      <c r="AC50" s="83">
        <v>131083</v>
      </c>
      <c r="AD50" s="192">
        <v>1209</v>
      </c>
      <c r="AE50" s="192">
        <v>75029</v>
      </c>
      <c r="AF50" s="369">
        <v>54845</v>
      </c>
    </row>
    <row r="51" spans="2:32" x14ac:dyDescent="0.3">
      <c r="B51" s="3">
        <v>2012</v>
      </c>
      <c r="C51" s="8">
        <v>14.441847871052177</v>
      </c>
      <c r="D51" s="9">
        <v>11.841243862520459</v>
      </c>
      <c r="E51" s="9">
        <v>13.790301988066391</v>
      </c>
      <c r="F51" s="11">
        <v>15.409400978662253</v>
      </c>
      <c r="G51" s="203">
        <v>14.441847871052177</v>
      </c>
      <c r="H51" s="9">
        <v>14.81570230157023</v>
      </c>
      <c r="I51" s="9">
        <v>13.896257386736703</v>
      </c>
      <c r="J51" s="9">
        <v>15.19472325781474</v>
      </c>
      <c r="K51" s="9">
        <v>13.589996210685866</v>
      </c>
      <c r="L51" s="9">
        <v>15.748310417152179</v>
      </c>
      <c r="M51" s="9">
        <v>15.219558964525408</v>
      </c>
      <c r="N51" s="9">
        <v>15.176891006551518</v>
      </c>
      <c r="O51" s="74"/>
      <c r="P51" s="9">
        <v>14.81390134529148</v>
      </c>
      <c r="Q51" s="9">
        <v>12.649731423455686</v>
      </c>
      <c r="R51" s="9">
        <v>15.214539007092199</v>
      </c>
      <c r="S51" s="9">
        <v>14.46948618067149</v>
      </c>
      <c r="T51" s="9">
        <v>13.329660565132396</v>
      </c>
      <c r="U51" s="9">
        <v>12.723839774130933</v>
      </c>
      <c r="V51" s="9">
        <v>13.578284258210646</v>
      </c>
      <c r="W51" s="9">
        <v>14.307274941866902</v>
      </c>
      <c r="X51" s="10">
        <v>16.502773925104023</v>
      </c>
      <c r="Y51" s="81">
        <v>1920087</v>
      </c>
      <c r="Z51" s="64">
        <v>14470</v>
      </c>
      <c r="AA51" s="64">
        <v>1058516</v>
      </c>
      <c r="AB51" s="65">
        <v>847101</v>
      </c>
      <c r="AC51" s="81">
        <v>132953</v>
      </c>
      <c r="AD51" s="188">
        <v>1222</v>
      </c>
      <c r="AE51" s="188">
        <v>76758</v>
      </c>
      <c r="AF51" s="367">
        <v>54973</v>
      </c>
    </row>
    <row r="52" spans="2:32" x14ac:dyDescent="0.3">
      <c r="B52" s="3">
        <v>2013</v>
      </c>
      <c r="C52" s="8">
        <v>14.191186831966661</v>
      </c>
      <c r="D52" s="9">
        <v>11.722812755519215</v>
      </c>
      <c r="E52" s="9">
        <v>13.564563481843935</v>
      </c>
      <c r="F52" s="11">
        <v>15.138948488015991</v>
      </c>
      <c r="G52" s="203">
        <v>14.191186831966661</v>
      </c>
      <c r="H52" s="9">
        <v>14.408063820612332</v>
      </c>
      <c r="I52" s="9">
        <v>13.65324384787472</v>
      </c>
      <c r="J52" s="9">
        <v>14.881711168532874</v>
      </c>
      <c r="K52" s="9">
        <v>13.504744806360605</v>
      </c>
      <c r="L52" s="9">
        <v>15.737911702873161</v>
      </c>
      <c r="M52" s="9">
        <v>15.157335907335908</v>
      </c>
      <c r="N52" s="9">
        <v>14.987376014427412</v>
      </c>
      <c r="O52" s="9">
        <v>12.123711340206185</v>
      </c>
      <c r="P52" s="9">
        <v>14.462272741545515</v>
      </c>
      <c r="Q52" s="9">
        <v>12.665249496531663</v>
      </c>
      <c r="R52" s="9">
        <v>14.988558352402746</v>
      </c>
      <c r="S52" s="9">
        <v>14.316971870870304</v>
      </c>
      <c r="T52" s="9">
        <v>13.33470335954253</v>
      </c>
      <c r="U52" s="9">
        <v>12.683745583038869</v>
      </c>
      <c r="V52" s="9">
        <v>13.363994374120956</v>
      </c>
      <c r="W52" s="9">
        <v>13.997034922029432</v>
      </c>
      <c r="X52" s="10">
        <v>16.252912954078134</v>
      </c>
      <c r="Y52" s="81">
        <v>1893303</v>
      </c>
      <c r="Z52" s="64">
        <v>14337</v>
      </c>
      <c r="AA52" s="64">
        <v>1053424</v>
      </c>
      <c r="AB52" s="65">
        <v>825542</v>
      </c>
      <c r="AC52" s="81">
        <v>133414</v>
      </c>
      <c r="AD52" s="188">
        <v>1223</v>
      </c>
      <c r="AE52" s="188">
        <v>77660</v>
      </c>
      <c r="AF52" s="367">
        <v>54531</v>
      </c>
    </row>
    <row r="53" spans="2:32" x14ac:dyDescent="0.3">
      <c r="B53" s="3">
        <v>2014</v>
      </c>
      <c r="C53" s="8">
        <v>13.67684849205877</v>
      </c>
      <c r="D53" s="9">
        <v>11.40551500405515</v>
      </c>
      <c r="E53" s="9">
        <v>13.046751138338216</v>
      </c>
      <c r="F53" s="11">
        <v>14.641329118576785</v>
      </c>
      <c r="G53" s="203">
        <v>13.67684849205877</v>
      </c>
      <c r="H53" s="9">
        <v>13.956440301433114</v>
      </c>
      <c r="I53" s="9">
        <v>13.020164469978596</v>
      </c>
      <c r="J53" s="9">
        <v>14.261245674740485</v>
      </c>
      <c r="K53" s="9">
        <v>12.944784493751595</v>
      </c>
      <c r="L53" s="9">
        <v>15.246457607433218</v>
      </c>
      <c r="M53" s="9">
        <v>14.375353440150802</v>
      </c>
      <c r="N53" s="9">
        <v>14.139692852923805</v>
      </c>
      <c r="O53" s="9">
        <v>10.322666666666667</v>
      </c>
      <c r="P53" s="9">
        <v>13.908199944698762</v>
      </c>
      <c r="Q53" s="9">
        <v>12.320933303984152</v>
      </c>
      <c r="R53" s="9">
        <v>14.473763118440779</v>
      </c>
      <c r="S53" s="9">
        <v>13.984876773711726</v>
      </c>
      <c r="T53" s="9">
        <v>13.052435122644862</v>
      </c>
      <c r="U53" s="9">
        <v>12.126726519337016</v>
      </c>
      <c r="V53" s="9">
        <v>12.941968040370059</v>
      </c>
      <c r="W53" s="9">
        <v>13.610219780219781</v>
      </c>
      <c r="X53" s="10">
        <v>15.861338797814208</v>
      </c>
      <c r="Y53" s="81">
        <v>1839372</v>
      </c>
      <c r="Z53" s="64">
        <v>14063</v>
      </c>
      <c r="AA53" s="64">
        <v>1028645</v>
      </c>
      <c r="AB53" s="65">
        <v>796664</v>
      </c>
      <c r="AC53" s="81">
        <v>134488</v>
      </c>
      <c r="AD53" s="188">
        <v>1233</v>
      </c>
      <c r="AE53" s="188">
        <v>78843</v>
      </c>
      <c r="AF53" s="367">
        <v>54412</v>
      </c>
    </row>
    <row r="54" spans="2:32" x14ac:dyDescent="0.3">
      <c r="B54" s="3">
        <v>2015</v>
      </c>
      <c r="C54" s="8">
        <v>13.246512937132868</v>
      </c>
      <c r="D54" s="9">
        <v>11.112359550561798</v>
      </c>
      <c r="E54" s="9">
        <v>12.608640534196885</v>
      </c>
      <c r="F54" s="11">
        <v>14.235364816389927</v>
      </c>
      <c r="G54" s="203">
        <v>13.246512937132868</v>
      </c>
      <c r="H54" s="9">
        <v>13.480804547442064</v>
      </c>
      <c r="I54" s="9">
        <v>12.590090606720954</v>
      </c>
      <c r="J54" s="9">
        <v>13.699669017124766</v>
      </c>
      <c r="K54" s="9">
        <v>12.854874398021606</v>
      </c>
      <c r="L54" s="9">
        <v>14.807086614173228</v>
      </c>
      <c r="M54" s="9">
        <v>13.826805096743747</v>
      </c>
      <c r="N54" s="9">
        <v>13.436225975538731</v>
      </c>
      <c r="O54" s="9">
        <v>9.66351606805293</v>
      </c>
      <c r="P54" s="9">
        <v>13.472966420172142</v>
      </c>
      <c r="Q54" s="9">
        <v>11.975540511028608</v>
      </c>
      <c r="R54" s="9">
        <v>14.018199950137124</v>
      </c>
      <c r="S54" s="9">
        <v>13.478013924514475</v>
      </c>
      <c r="T54" s="9">
        <v>12.74839629365645</v>
      </c>
      <c r="U54" s="9">
        <v>11.957175319000175</v>
      </c>
      <c r="V54" s="9">
        <v>12.494876765438937</v>
      </c>
      <c r="W54" s="9">
        <v>13.10388476647752</v>
      </c>
      <c r="X54" s="10">
        <v>15.363636363636363</v>
      </c>
      <c r="Y54" s="81">
        <v>1788266</v>
      </c>
      <c r="Z54" s="64">
        <v>13846</v>
      </c>
      <c r="AA54" s="64">
        <v>1004543</v>
      </c>
      <c r="AB54" s="65">
        <v>769877</v>
      </c>
      <c r="AC54" s="81">
        <v>134999</v>
      </c>
      <c r="AD54" s="188">
        <v>1246</v>
      </c>
      <c r="AE54" s="188">
        <v>79671</v>
      </c>
      <c r="AF54" s="367">
        <v>54082</v>
      </c>
    </row>
    <row r="55" spans="2:32" x14ac:dyDescent="0.3">
      <c r="B55" s="19">
        <v>2016</v>
      </c>
      <c r="C55" s="4">
        <v>12.940233483721858</v>
      </c>
      <c r="D55" s="5">
        <v>10.882539682539683</v>
      </c>
      <c r="E55" s="5">
        <v>12.24669423534073</v>
      </c>
      <c r="F55" s="7">
        <v>14.03779096986835</v>
      </c>
      <c r="G55" s="242">
        <v>12.940233483721858</v>
      </c>
      <c r="H55" s="5">
        <v>13.255863350739004</v>
      </c>
      <c r="I55" s="5">
        <v>12.321569997670627</v>
      </c>
      <c r="J55" s="5">
        <v>13.284764382769586</v>
      </c>
      <c r="K55" s="5">
        <v>12.440592783505155</v>
      </c>
      <c r="L55" s="5">
        <v>14.658439116125999</v>
      </c>
      <c r="M55" s="5">
        <v>13.350561272217025</v>
      </c>
      <c r="N55" s="5">
        <v>13.017236342389717</v>
      </c>
      <c r="O55" s="5">
        <v>9.4350364963503655</v>
      </c>
      <c r="P55" s="5">
        <v>13.178863248630691</v>
      </c>
      <c r="Q55" s="5">
        <v>11.682165466055446</v>
      </c>
      <c r="R55" s="5">
        <v>13.547965474722565</v>
      </c>
      <c r="S55" s="5">
        <v>13.068348541778493</v>
      </c>
      <c r="T55" s="5">
        <v>12.693513513513514</v>
      </c>
      <c r="U55" s="5">
        <v>11.61717259323504</v>
      </c>
      <c r="V55" s="5">
        <v>12.222744231034959</v>
      </c>
      <c r="W55" s="5">
        <v>12.792405614187793</v>
      </c>
      <c r="X55" s="6">
        <v>14.816537467700259</v>
      </c>
      <c r="Y55" s="81">
        <v>1752457</v>
      </c>
      <c r="Z55" s="64">
        <v>13712</v>
      </c>
      <c r="AA55" s="64">
        <v>989141</v>
      </c>
      <c r="AB55" s="65">
        <v>749604</v>
      </c>
      <c r="AC55" s="81">
        <v>135427</v>
      </c>
      <c r="AD55" s="188">
        <v>1260</v>
      </c>
      <c r="AE55" s="188">
        <v>80768</v>
      </c>
      <c r="AF55" s="367">
        <v>53399</v>
      </c>
    </row>
    <row r="56" spans="2:32" x14ac:dyDescent="0.3">
      <c r="B56" s="3">
        <v>2017</v>
      </c>
      <c r="C56" s="8">
        <v>12.390719384953321</v>
      </c>
      <c r="D56" s="9">
        <v>10.4972288202692</v>
      </c>
      <c r="E56" s="9">
        <v>11.701785184452577</v>
      </c>
      <c r="F56" s="11">
        <v>13.495561089671691</v>
      </c>
      <c r="G56" s="203">
        <v>12.390719384953321</v>
      </c>
      <c r="H56" s="9">
        <v>12.7394201332613</v>
      </c>
      <c r="I56" s="9">
        <v>11.860287992383672</v>
      </c>
      <c r="J56" s="9">
        <v>12.589192330040675</v>
      </c>
      <c r="K56" s="9">
        <v>11.874678001030397</v>
      </c>
      <c r="L56" s="9">
        <v>14.132758207524562</v>
      </c>
      <c r="M56" s="9">
        <v>12.504651162790697</v>
      </c>
      <c r="N56" s="9">
        <v>12.296187683284458</v>
      </c>
      <c r="O56" s="9">
        <v>8.9870588235294111</v>
      </c>
      <c r="P56" s="9">
        <v>12.662504117629444</v>
      </c>
      <c r="Q56" s="9">
        <v>11.057473776223777</v>
      </c>
      <c r="R56" s="9">
        <v>12.982377761231074</v>
      </c>
      <c r="S56" s="9">
        <v>12.606087735004476</v>
      </c>
      <c r="T56" s="9">
        <v>12.180119717032468</v>
      </c>
      <c r="U56" s="9">
        <v>11.13403324584427</v>
      </c>
      <c r="V56" s="9">
        <v>11.73335175462835</v>
      </c>
      <c r="W56" s="9">
        <v>12.170755642787046</v>
      </c>
      <c r="X56" s="10">
        <v>14.578673602080624</v>
      </c>
      <c r="Y56" s="81">
        <v>1669699</v>
      </c>
      <c r="Z56" s="64">
        <v>13258</v>
      </c>
      <c r="AA56" s="64">
        <v>946534</v>
      </c>
      <c r="AB56" s="65">
        <v>709907</v>
      </c>
      <c r="AC56" s="81">
        <f t="shared" ref="AC56:AC61" si="0">SUM(AD56:AF56)</f>
        <v>134754</v>
      </c>
      <c r="AD56" s="188">
        <v>1263</v>
      </c>
      <c r="AE56" s="188">
        <v>80888</v>
      </c>
      <c r="AF56" s="367">
        <v>52603</v>
      </c>
    </row>
    <row r="57" spans="2:32" x14ac:dyDescent="0.3">
      <c r="B57" s="3">
        <v>2018</v>
      </c>
      <c r="C57" s="8">
        <v>11.5</v>
      </c>
      <c r="D57" s="9">
        <v>9.9</v>
      </c>
      <c r="E57" s="9">
        <v>10.8</v>
      </c>
      <c r="F57" s="11">
        <v>12.6</v>
      </c>
      <c r="G57" s="203">
        <f t="shared" ref="G57:G63" si="1">C57</f>
        <v>11.5</v>
      </c>
      <c r="H57" s="9">
        <v>11.9</v>
      </c>
      <c r="I57" s="9">
        <v>11</v>
      </c>
      <c r="J57" s="9">
        <v>11.5</v>
      </c>
      <c r="K57" s="9">
        <v>11</v>
      </c>
      <c r="L57" s="9">
        <v>12.8</v>
      </c>
      <c r="M57" s="9">
        <v>11.3</v>
      </c>
      <c r="N57" s="9">
        <v>11.3</v>
      </c>
      <c r="O57" s="9">
        <v>9.1999999999999993</v>
      </c>
      <c r="P57" s="9">
        <v>11.8</v>
      </c>
      <c r="Q57" s="9">
        <v>10.1</v>
      </c>
      <c r="R57" s="9">
        <v>12.1</v>
      </c>
      <c r="S57" s="9">
        <v>11.5</v>
      </c>
      <c r="T57" s="9">
        <v>11.3</v>
      </c>
      <c r="U57" s="9">
        <v>10.199999999999999</v>
      </c>
      <c r="V57" s="9">
        <v>10.8</v>
      </c>
      <c r="W57" s="9">
        <v>11.3</v>
      </c>
      <c r="X57" s="10">
        <v>13.3</v>
      </c>
      <c r="Y57" s="81">
        <f>SUM(Z57:AB57)</f>
        <v>1538576</v>
      </c>
      <c r="Z57" s="64">
        <v>12577</v>
      </c>
      <c r="AA57" s="64">
        <v>874927</v>
      </c>
      <c r="AB57" s="65">
        <v>651072</v>
      </c>
      <c r="AC57" s="81">
        <f t="shared" si="0"/>
        <v>134227</v>
      </c>
      <c r="AD57" s="188">
        <v>1269</v>
      </c>
      <c r="AE57" s="188">
        <v>81092</v>
      </c>
      <c r="AF57" s="367">
        <v>51866</v>
      </c>
    </row>
    <row r="58" spans="2:32" x14ac:dyDescent="0.3">
      <c r="B58" s="3">
        <v>2019</v>
      </c>
      <c r="C58" s="8">
        <v>10.6</v>
      </c>
      <c r="D58" s="9">
        <v>9.4</v>
      </c>
      <c r="E58" s="9">
        <v>10</v>
      </c>
      <c r="F58" s="11">
        <v>11.6</v>
      </c>
      <c r="G58" s="203">
        <f t="shared" si="1"/>
        <v>10.6</v>
      </c>
      <c r="H58" s="9">
        <v>11</v>
      </c>
      <c r="I58" s="9">
        <v>10.1</v>
      </c>
      <c r="J58" s="9">
        <v>10.5</v>
      </c>
      <c r="K58" s="9">
        <v>10.199999999999999</v>
      </c>
      <c r="L58" s="9">
        <v>11.7</v>
      </c>
      <c r="M58" s="9">
        <v>10.3</v>
      </c>
      <c r="N58" s="9">
        <v>10.3</v>
      </c>
      <c r="O58" s="9">
        <v>9.1</v>
      </c>
      <c r="P58" s="9">
        <v>11.1</v>
      </c>
      <c r="Q58" s="9">
        <v>9.1999999999999993</v>
      </c>
      <c r="R58" s="9">
        <v>10.9</v>
      </c>
      <c r="S58" s="9">
        <v>10.6</v>
      </c>
      <c r="T58" s="9">
        <v>10.4</v>
      </c>
      <c r="U58" s="9">
        <v>9.3000000000000007</v>
      </c>
      <c r="V58" s="9">
        <v>9.9</v>
      </c>
      <c r="W58" s="9">
        <v>10.4</v>
      </c>
      <c r="X58" s="10">
        <v>12.4</v>
      </c>
      <c r="Y58" s="87">
        <f>SUM(Z58:AB58)</f>
        <v>1411027</v>
      </c>
      <c r="Z58" s="12">
        <v>11982</v>
      </c>
      <c r="AA58" s="12">
        <v>804459</v>
      </c>
      <c r="AB58" s="13">
        <v>594586</v>
      </c>
      <c r="AC58" s="87">
        <f t="shared" si="0"/>
        <v>133127</v>
      </c>
      <c r="AD58" s="188">
        <v>1274</v>
      </c>
      <c r="AE58" s="188">
        <v>80512</v>
      </c>
      <c r="AF58" s="367">
        <v>51341</v>
      </c>
    </row>
    <row r="59" spans="2:32" ht="12" thickBot="1" x14ac:dyDescent="0.35">
      <c r="B59" s="14">
        <v>2020</v>
      </c>
      <c r="C59" s="15">
        <v>10.1</v>
      </c>
      <c r="D59" s="16">
        <v>9</v>
      </c>
      <c r="E59" s="16">
        <v>9.5</v>
      </c>
      <c r="F59" s="18">
        <v>11.1</v>
      </c>
      <c r="G59" s="241">
        <f t="shared" si="1"/>
        <v>10.1</v>
      </c>
      <c r="H59" s="16">
        <v>10.6</v>
      </c>
      <c r="I59" s="16">
        <v>9.6999999999999993</v>
      </c>
      <c r="J59" s="16">
        <v>9.9</v>
      </c>
      <c r="K59" s="16">
        <v>9.8000000000000007</v>
      </c>
      <c r="L59" s="16">
        <v>11.1</v>
      </c>
      <c r="M59" s="16">
        <v>9.9</v>
      </c>
      <c r="N59" s="16">
        <v>9.6999999999999993</v>
      </c>
      <c r="O59" s="16">
        <v>9.1999999999999993</v>
      </c>
      <c r="P59" s="16">
        <v>10.7</v>
      </c>
      <c r="Q59" s="16">
        <v>8.6</v>
      </c>
      <c r="R59" s="16">
        <v>10.4</v>
      </c>
      <c r="S59" s="16">
        <v>10.1</v>
      </c>
      <c r="T59" s="16">
        <v>9.8000000000000007</v>
      </c>
      <c r="U59" s="16">
        <v>8.6</v>
      </c>
      <c r="V59" s="16">
        <v>9.3000000000000007</v>
      </c>
      <c r="W59" s="16">
        <v>10</v>
      </c>
      <c r="X59" s="17">
        <v>11.7</v>
      </c>
      <c r="Y59" s="88">
        <f>SUM(Z59:AB59)</f>
        <v>1337312</v>
      </c>
      <c r="Z59" s="26">
        <v>11586</v>
      </c>
      <c r="AA59" s="26">
        <v>764857</v>
      </c>
      <c r="AB59" s="27">
        <v>560869</v>
      </c>
      <c r="AC59" s="88">
        <f t="shared" si="0"/>
        <v>132104</v>
      </c>
      <c r="AD59" s="194">
        <v>1294</v>
      </c>
      <c r="AE59" s="194">
        <v>80114</v>
      </c>
      <c r="AF59" s="370">
        <v>50696</v>
      </c>
    </row>
    <row r="60" spans="2:32" x14ac:dyDescent="0.3">
      <c r="B60" s="30">
        <v>2021</v>
      </c>
      <c r="C60" s="200">
        <f>Y60/AC60</f>
        <v>9.9143151311775473</v>
      </c>
      <c r="D60" s="201">
        <f t="shared" ref="D60:D62" si="2">Z60/AD60</f>
        <v>8.7472868217054263</v>
      </c>
      <c r="E60" s="201">
        <f t="shared" ref="E60:E62" si="3">AA60/AE60</f>
        <v>9.4186392397085879</v>
      </c>
      <c r="F60" s="202">
        <f t="shared" ref="F60:F62" si="4">AB60/AF60</f>
        <v>10.722985819535769</v>
      </c>
      <c r="G60" s="200">
        <f t="shared" si="1"/>
        <v>9.9143151311775473</v>
      </c>
      <c r="H60" s="22">
        <v>10.3</v>
      </c>
      <c r="I60" s="22">
        <v>9.4</v>
      </c>
      <c r="J60" s="22">
        <v>9.6999999999999993</v>
      </c>
      <c r="K60" s="22">
        <v>9.8000000000000007</v>
      </c>
      <c r="L60" s="22">
        <v>10.9</v>
      </c>
      <c r="M60" s="22">
        <v>9.6</v>
      </c>
      <c r="N60" s="22">
        <v>9.6</v>
      </c>
      <c r="O60" s="22">
        <v>9.1</v>
      </c>
      <c r="P60" s="22">
        <v>10.6</v>
      </c>
      <c r="Q60" s="22">
        <v>8.5</v>
      </c>
      <c r="R60" s="22">
        <v>10.1</v>
      </c>
      <c r="S60" s="22">
        <v>9.9</v>
      </c>
      <c r="T60" s="22">
        <v>9.4</v>
      </c>
      <c r="U60" s="22">
        <v>8.1999999999999993</v>
      </c>
      <c r="V60" s="22">
        <v>9</v>
      </c>
      <c r="W60" s="22">
        <v>9.8000000000000007</v>
      </c>
      <c r="X60" s="25">
        <v>10.9</v>
      </c>
      <c r="Y60" s="89">
        <f>SUM(Z60:AB60)</f>
        <v>1299965</v>
      </c>
      <c r="Z60" s="28">
        <v>11284</v>
      </c>
      <c r="AA60" s="28">
        <v>747256</v>
      </c>
      <c r="AB60" s="29">
        <v>541425</v>
      </c>
      <c r="AC60" s="89">
        <f t="shared" si="0"/>
        <v>131120</v>
      </c>
      <c r="AD60" s="196">
        <v>1290</v>
      </c>
      <c r="AE60" s="196">
        <v>79338</v>
      </c>
      <c r="AF60" s="371">
        <v>50492</v>
      </c>
    </row>
    <row r="61" spans="2:32" x14ac:dyDescent="0.3">
      <c r="B61" s="182">
        <v>2022</v>
      </c>
      <c r="C61" s="203">
        <f t="shared" ref="C61:C62" si="5">Y61/AC61</f>
        <v>9.6299223410585419</v>
      </c>
      <c r="D61" s="204">
        <f t="shared" si="2"/>
        <v>8.365237366003063</v>
      </c>
      <c r="E61" s="204">
        <f t="shared" si="3"/>
        <v>9.1916494948987282</v>
      </c>
      <c r="F61" s="205">
        <f t="shared" si="4"/>
        <v>10.357786101370737</v>
      </c>
      <c r="G61" s="203">
        <f t="shared" si="1"/>
        <v>9.6299223410585419</v>
      </c>
      <c r="H61" s="373">
        <v>10</v>
      </c>
      <c r="I61" s="373">
        <v>9</v>
      </c>
      <c r="J61" s="373">
        <v>9.1999999999999993</v>
      </c>
      <c r="K61" s="373">
        <v>9.6</v>
      </c>
      <c r="L61" s="373">
        <v>10.5</v>
      </c>
      <c r="M61" s="373">
        <v>9.1</v>
      </c>
      <c r="N61" s="373">
        <v>9.4</v>
      </c>
      <c r="O61" s="5">
        <v>9.1</v>
      </c>
      <c r="P61" s="373">
        <v>10.4</v>
      </c>
      <c r="Q61" s="373">
        <v>8.1999999999999993</v>
      </c>
      <c r="R61" s="373">
        <v>9.5</v>
      </c>
      <c r="S61" s="373">
        <v>9.6999999999999993</v>
      </c>
      <c r="T61" s="373">
        <v>8.9</v>
      </c>
      <c r="U61" s="373">
        <v>8</v>
      </c>
      <c r="V61" s="373">
        <v>8.6999999999999993</v>
      </c>
      <c r="W61" s="373">
        <v>9.6</v>
      </c>
      <c r="X61" s="374">
        <v>10.4</v>
      </c>
      <c r="Y61" s="183">
        <f>SUM(Z61:AB61)</f>
        <v>1262348</v>
      </c>
      <c r="Z61" s="184">
        <v>10925</v>
      </c>
      <c r="AA61" s="184">
        <v>731545</v>
      </c>
      <c r="AB61" s="185">
        <v>519878</v>
      </c>
      <c r="AC61" s="183">
        <f t="shared" si="0"/>
        <v>131086</v>
      </c>
      <c r="AD61" s="198">
        <v>1306</v>
      </c>
      <c r="AE61" s="198">
        <v>79588</v>
      </c>
      <c r="AF61" s="372">
        <v>50192</v>
      </c>
    </row>
    <row r="62" spans="2:32" x14ac:dyDescent="0.3">
      <c r="B62" s="182">
        <v>2023</v>
      </c>
      <c r="C62" s="203">
        <f t="shared" si="5"/>
        <v>9.7869152438557538</v>
      </c>
      <c r="D62" s="204">
        <f t="shared" si="2"/>
        <v>8.3145038167938932</v>
      </c>
      <c r="E62" s="204">
        <f t="shared" si="3"/>
        <v>9.4357474278797664</v>
      </c>
      <c r="F62" s="205">
        <f t="shared" si="4"/>
        <v>10.382671841241898</v>
      </c>
      <c r="G62" s="203">
        <f t="shared" ref="G62" si="6">C62</f>
        <v>9.7869152438557538</v>
      </c>
      <c r="H62" s="5">
        <v>10</v>
      </c>
      <c r="I62" s="5">
        <v>9.1999999999999993</v>
      </c>
      <c r="J62" s="5">
        <v>9.4</v>
      </c>
      <c r="K62" s="5">
        <v>10</v>
      </c>
      <c r="L62" s="5">
        <v>10.5</v>
      </c>
      <c r="M62" s="5">
        <v>9.3000000000000007</v>
      </c>
      <c r="N62" s="5">
        <v>9.8000000000000007</v>
      </c>
      <c r="O62" s="5">
        <v>9.3000000000000007</v>
      </c>
      <c r="P62" s="5">
        <v>10.7</v>
      </c>
      <c r="Q62" s="5">
        <v>8.1999999999999993</v>
      </c>
      <c r="R62" s="5">
        <v>9.9</v>
      </c>
      <c r="S62" s="5">
        <v>9.8000000000000007</v>
      </c>
      <c r="T62" s="5">
        <v>8.8000000000000007</v>
      </c>
      <c r="U62" s="5">
        <v>8.1</v>
      </c>
      <c r="V62" s="5">
        <v>8.8000000000000007</v>
      </c>
      <c r="W62" s="5">
        <v>9.8000000000000007</v>
      </c>
      <c r="X62" s="6">
        <v>10.7</v>
      </c>
      <c r="Y62" s="183">
        <v>1278269</v>
      </c>
      <c r="Z62" s="184">
        <v>10892</v>
      </c>
      <c r="AA62" s="184">
        <v>748368</v>
      </c>
      <c r="AB62" s="185">
        <v>519009</v>
      </c>
      <c r="AC62" s="183">
        <v>130610</v>
      </c>
      <c r="AD62" s="198">
        <v>1310</v>
      </c>
      <c r="AE62" s="198">
        <v>79312</v>
      </c>
      <c r="AF62" s="372">
        <v>49988</v>
      </c>
    </row>
    <row r="63" spans="2:32" x14ac:dyDescent="0.3">
      <c r="B63" s="182">
        <v>2024</v>
      </c>
      <c r="C63" s="203">
        <f t="shared" ref="C63" si="7">Y63/AC63</f>
        <v>10.0769878550017</v>
      </c>
      <c r="D63" s="204">
        <f t="shared" ref="D63" si="8">Z63/AD63</f>
        <v>8.3480578827113483</v>
      </c>
      <c r="E63" s="204">
        <f t="shared" ref="E63" si="9">AA63/AE63</f>
        <v>9.7715521078400212</v>
      </c>
      <c r="F63" s="205">
        <f t="shared" ref="F63" si="10">AB63/AF63</f>
        <v>10.608187843517621</v>
      </c>
      <c r="G63" s="203">
        <f t="shared" si="1"/>
        <v>10.0769878550017</v>
      </c>
      <c r="H63" s="5">
        <v>10.3</v>
      </c>
      <c r="I63" s="5">
        <v>9.4</v>
      </c>
      <c r="J63" s="5">
        <v>9.6999999999999993</v>
      </c>
      <c r="K63" s="5">
        <v>10.4</v>
      </c>
      <c r="L63" s="5">
        <v>10.7</v>
      </c>
      <c r="M63" s="5">
        <v>9.6</v>
      </c>
      <c r="N63" s="5">
        <v>10.4</v>
      </c>
      <c r="O63" s="5">
        <v>9.8000000000000007</v>
      </c>
      <c r="P63" s="5">
        <v>11</v>
      </c>
      <c r="Q63" s="5">
        <v>8.4</v>
      </c>
      <c r="R63" s="5">
        <v>10.199999999999999</v>
      </c>
      <c r="S63" s="5">
        <v>10.199999999999999</v>
      </c>
      <c r="T63" s="5">
        <v>9</v>
      </c>
      <c r="U63" s="5">
        <v>8.3000000000000007</v>
      </c>
      <c r="V63" s="5">
        <v>9</v>
      </c>
      <c r="W63" s="5">
        <v>10</v>
      </c>
      <c r="X63" s="6">
        <v>10.5</v>
      </c>
      <c r="Y63" s="183">
        <v>1304325</v>
      </c>
      <c r="Z63" s="184">
        <v>10961</v>
      </c>
      <c r="AA63" s="184">
        <v>768386</v>
      </c>
      <c r="AB63" s="185">
        <v>524978</v>
      </c>
      <c r="AC63" s="183">
        <v>129436</v>
      </c>
      <c r="AD63" s="198">
        <v>1313</v>
      </c>
      <c r="AE63" s="198">
        <v>78635</v>
      </c>
      <c r="AF63" s="372">
        <v>49488</v>
      </c>
    </row>
    <row r="64" spans="2:32" ht="13.5" x14ac:dyDescent="0.3">
      <c r="B64" s="48" t="s">
        <v>33</v>
      </c>
      <c r="C64" s="45"/>
      <c r="D64" s="45"/>
      <c r="E64" s="45"/>
      <c r="F64" s="45"/>
      <c r="G64" s="45"/>
      <c r="H64" s="45"/>
      <c r="I64" s="45"/>
      <c r="J64" s="45"/>
      <c r="K64" s="45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5"/>
    </row>
    <row r="65" spans="2:31" ht="13.5" x14ac:dyDescent="0.3">
      <c r="B65" s="48" t="s">
        <v>34</v>
      </c>
      <c r="C65" s="45"/>
      <c r="D65" s="45"/>
      <c r="E65" s="45"/>
      <c r="F65" s="45"/>
      <c r="G65" s="45"/>
      <c r="H65" s="45"/>
      <c r="I65" s="45"/>
      <c r="J65" s="45"/>
      <c r="K65" s="45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5"/>
    </row>
    <row r="66" spans="2:31" ht="13.5" x14ac:dyDescent="0.3">
      <c r="B66" s="48" t="s">
        <v>35</v>
      </c>
    </row>
    <row r="67" spans="2:31" ht="13.5" x14ac:dyDescent="0.3">
      <c r="B67" s="181" t="s">
        <v>45</v>
      </c>
    </row>
    <row r="68" spans="2:31" ht="13.5" x14ac:dyDescent="0.3">
      <c r="B68" s="43"/>
    </row>
  </sheetData>
  <mergeCells count="5">
    <mergeCell ref="G2:X2"/>
    <mergeCell ref="C2:F2"/>
    <mergeCell ref="Y2:AB2"/>
    <mergeCell ref="AC2:AF2"/>
    <mergeCell ref="Y1:AF1"/>
  </mergeCells>
  <phoneticPr fontId="1" type="noConversion"/>
  <conditionalFormatting sqref="Y3">
    <cfRule type="cellIs" dxfId="8" priority="4" operator="equal">
      <formula>#REF!</formula>
    </cfRule>
  </conditionalFormatting>
  <conditionalFormatting sqref="AD4:AF6 AD8:AF59">
    <cfRule type="cellIs" dxfId="7" priority="3" operator="equal">
      <formula>#REF!</formula>
    </cfRule>
  </conditionalFormatting>
  <conditionalFormatting sqref="AD7:AF7">
    <cfRule type="cellIs" dxfId="6" priority="2" operator="equal">
      <formula>#REF!</formula>
    </cfRule>
  </conditionalFormatting>
  <conditionalFormatting sqref="AC3">
    <cfRule type="cellIs" dxfId="5" priority="1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zoomScale="90" zoomScaleNormal="90" workbookViewId="0">
      <pane xSplit="2" ySplit="3" topLeftCell="C31" activePane="bottomRight" state="frozen"/>
      <selection activeCell="X26" sqref="X26:Y26"/>
      <selection pane="topRight" activeCell="X26" sqref="X26:Y26"/>
      <selection pane="bottomLeft" activeCell="X26" sqref="X26:Y26"/>
      <selection pane="bottomRight" activeCell="O67" sqref="O67"/>
    </sheetView>
  </sheetViews>
  <sheetFormatPr defaultColWidth="9" defaultRowHeight="11.25" x14ac:dyDescent="0.3"/>
  <cols>
    <col min="1" max="1" width="3.125" style="2" customWidth="1"/>
    <col min="2" max="2" width="7.75" style="1" customWidth="1"/>
    <col min="3" max="6" width="6.875" style="2" customWidth="1"/>
    <col min="7" max="7" width="8.625" style="2" bestFit="1" customWidth="1"/>
    <col min="8" max="8" width="6.875" style="2" customWidth="1"/>
    <col min="9" max="10" width="8.625" style="2" bestFit="1" customWidth="1"/>
    <col min="11" max="13" width="6.875" style="2" customWidth="1"/>
    <col min="14" max="16384" width="9" style="2"/>
  </cols>
  <sheetData>
    <row r="1" spans="2:14" ht="18.75" customHeight="1" thickBot="1" x14ac:dyDescent="0.35">
      <c r="G1" s="357" t="s">
        <v>52</v>
      </c>
      <c r="H1" s="358"/>
      <c r="I1" s="358"/>
      <c r="J1" s="358"/>
      <c r="K1" s="358"/>
      <c r="L1" s="358"/>
      <c r="M1" s="358"/>
      <c r="N1" s="359"/>
    </row>
    <row r="2" spans="2:14" ht="19.5" customHeight="1" thickBot="1" x14ac:dyDescent="0.35">
      <c r="B2" s="31"/>
      <c r="C2" s="351" t="s">
        <v>1</v>
      </c>
      <c r="D2" s="352"/>
      <c r="E2" s="352"/>
      <c r="F2" s="360"/>
      <c r="G2" s="354" t="s">
        <v>46</v>
      </c>
      <c r="H2" s="355"/>
      <c r="I2" s="355"/>
      <c r="J2" s="356"/>
      <c r="K2" s="354" t="s">
        <v>53</v>
      </c>
      <c r="L2" s="355"/>
      <c r="M2" s="355"/>
      <c r="N2" s="356"/>
    </row>
    <row r="3" spans="2:14" ht="12" thickBot="1" x14ac:dyDescent="0.35">
      <c r="B3" s="32" t="s">
        <v>2</v>
      </c>
      <c r="C3" s="33" t="s">
        <v>24</v>
      </c>
      <c r="D3" s="34" t="s">
        <v>3</v>
      </c>
      <c r="E3" s="34" t="s">
        <v>4</v>
      </c>
      <c r="F3" s="39" t="s">
        <v>5</v>
      </c>
      <c r="G3" s="77" t="s">
        <v>47</v>
      </c>
      <c r="H3" s="78" t="s">
        <v>48</v>
      </c>
      <c r="I3" s="78" t="s">
        <v>49</v>
      </c>
      <c r="J3" s="79" t="s">
        <v>50</v>
      </c>
      <c r="K3" s="77" t="s">
        <v>47</v>
      </c>
      <c r="L3" s="78" t="s">
        <v>48</v>
      </c>
      <c r="M3" s="78" t="s">
        <v>49</v>
      </c>
      <c r="N3" s="79" t="s">
        <v>50</v>
      </c>
    </row>
    <row r="4" spans="2:14" x14ac:dyDescent="0.3">
      <c r="B4" s="20">
        <v>1965</v>
      </c>
      <c r="C4" s="21">
        <v>57.076274588518665</v>
      </c>
      <c r="D4" s="22">
        <v>59</v>
      </c>
      <c r="E4" s="22">
        <v>54.550816219062668</v>
      </c>
      <c r="F4" s="25">
        <v>59.695916114790286</v>
      </c>
      <c r="G4" s="80">
        <v>426531</v>
      </c>
      <c r="H4" s="68">
        <v>3009</v>
      </c>
      <c r="I4" s="68">
        <v>207184</v>
      </c>
      <c r="J4" s="69">
        <v>216338</v>
      </c>
      <c r="K4" s="80">
        <v>7473</v>
      </c>
      <c r="L4" s="186">
        <v>51</v>
      </c>
      <c r="M4" s="186">
        <v>3798</v>
      </c>
      <c r="N4" s="187">
        <v>3624</v>
      </c>
    </row>
    <row r="5" spans="2:14" x14ac:dyDescent="0.3">
      <c r="B5" s="3">
        <v>1966</v>
      </c>
      <c r="C5" s="8">
        <v>56.470129870129867</v>
      </c>
      <c r="D5" s="9">
        <v>60.3125</v>
      </c>
      <c r="E5" s="9">
        <v>53.856521739130436</v>
      </c>
      <c r="F5" s="10">
        <v>59.151790486370928</v>
      </c>
      <c r="G5" s="81">
        <v>434820</v>
      </c>
      <c r="H5" s="64">
        <v>2895</v>
      </c>
      <c r="I5" s="64">
        <v>210579</v>
      </c>
      <c r="J5" s="65">
        <v>221346</v>
      </c>
      <c r="K5" s="81">
        <v>7700</v>
      </c>
      <c r="L5" s="188">
        <v>48</v>
      </c>
      <c r="M5" s="188">
        <v>3910</v>
      </c>
      <c r="N5" s="189">
        <v>3742</v>
      </c>
    </row>
    <row r="6" spans="2:14" x14ac:dyDescent="0.3">
      <c r="B6" s="3">
        <v>1967</v>
      </c>
      <c r="C6" s="8">
        <v>56.529291378869274</v>
      </c>
      <c r="D6" s="9">
        <v>60.117647058823529</v>
      </c>
      <c r="E6" s="9">
        <v>53.833587011669202</v>
      </c>
      <c r="F6" s="10">
        <v>59.259607843137253</v>
      </c>
      <c r="G6" s="81">
        <v>441946</v>
      </c>
      <c r="H6" s="64">
        <v>3066</v>
      </c>
      <c r="I6" s="64">
        <v>212212</v>
      </c>
      <c r="J6" s="65">
        <v>226668</v>
      </c>
      <c r="K6" s="81">
        <v>8093</v>
      </c>
      <c r="L6" s="188">
        <v>59</v>
      </c>
      <c r="M6" s="188">
        <v>4209</v>
      </c>
      <c r="N6" s="189">
        <v>3825</v>
      </c>
    </row>
    <row r="7" spans="2:14" x14ac:dyDescent="0.3">
      <c r="B7" s="3">
        <v>1968</v>
      </c>
      <c r="C7" s="8">
        <v>56.599741389443984</v>
      </c>
      <c r="D7" s="9">
        <v>57.793103448275865</v>
      </c>
      <c r="E7" s="9">
        <v>54.408385845855548</v>
      </c>
      <c r="F7" s="10">
        <v>58.675225537820957</v>
      </c>
      <c r="G7" s="81">
        <v>481494</v>
      </c>
      <c r="H7" s="64">
        <v>3352</v>
      </c>
      <c r="I7" s="64">
        <v>224489</v>
      </c>
      <c r="J7" s="65">
        <v>253653</v>
      </c>
      <c r="K7" s="81">
        <v>8507</v>
      </c>
      <c r="L7" s="188">
        <v>58</v>
      </c>
      <c r="M7" s="188">
        <v>4126</v>
      </c>
      <c r="N7" s="189">
        <v>4323</v>
      </c>
    </row>
    <row r="8" spans="2:14" x14ac:dyDescent="0.3">
      <c r="B8" s="3">
        <v>1969</v>
      </c>
      <c r="C8" s="8">
        <v>57.172238999137186</v>
      </c>
      <c r="D8" s="9">
        <v>57.307692307692307</v>
      </c>
      <c r="E8" s="9">
        <v>55.293983070235647</v>
      </c>
      <c r="F8" s="10">
        <v>58.868072787427629</v>
      </c>
      <c r="G8" s="81">
        <v>530101</v>
      </c>
      <c r="H8" s="64">
        <v>3725</v>
      </c>
      <c r="I8" s="64">
        <v>241690</v>
      </c>
      <c r="J8" s="65">
        <v>284686</v>
      </c>
      <c r="K8" s="81">
        <v>9272</v>
      </c>
      <c r="L8" s="188">
        <v>65</v>
      </c>
      <c r="M8" s="188">
        <v>4371</v>
      </c>
      <c r="N8" s="189">
        <v>4836</v>
      </c>
    </row>
    <row r="9" spans="2:14" ht="12" thickBot="1" x14ac:dyDescent="0.35">
      <c r="B9" s="14">
        <v>1970</v>
      </c>
      <c r="C9" s="15">
        <v>58.165714285714287</v>
      </c>
      <c r="D9" s="16">
        <v>57.850746268656714</v>
      </c>
      <c r="E9" s="16">
        <v>56.432299465240639</v>
      </c>
      <c r="F9" s="17">
        <v>59.668084319526628</v>
      </c>
      <c r="G9" s="82">
        <v>590382</v>
      </c>
      <c r="H9" s="66">
        <v>3876</v>
      </c>
      <c r="I9" s="66">
        <v>263821</v>
      </c>
      <c r="J9" s="67">
        <v>322685</v>
      </c>
      <c r="K9" s="82">
        <v>10150</v>
      </c>
      <c r="L9" s="190">
        <v>67</v>
      </c>
      <c r="M9" s="190">
        <v>4675</v>
      </c>
      <c r="N9" s="191">
        <v>5408</v>
      </c>
    </row>
    <row r="10" spans="2:14" x14ac:dyDescent="0.3">
      <c r="B10" s="19">
        <v>1971</v>
      </c>
      <c r="C10" s="4">
        <v>58.462511291779585</v>
      </c>
      <c r="D10" s="5">
        <v>58.115942028985508</v>
      </c>
      <c r="E10" s="5">
        <v>56.920253917873438</v>
      </c>
      <c r="F10" s="6">
        <v>59.770973154362416</v>
      </c>
      <c r="G10" s="83">
        <v>647180</v>
      </c>
      <c r="H10" s="84">
        <v>4010</v>
      </c>
      <c r="I10" s="84">
        <v>286935</v>
      </c>
      <c r="J10" s="85">
        <v>356235</v>
      </c>
      <c r="K10" s="83">
        <v>11070</v>
      </c>
      <c r="L10" s="192">
        <v>69</v>
      </c>
      <c r="M10" s="192">
        <v>5041</v>
      </c>
      <c r="N10" s="193">
        <v>5960</v>
      </c>
    </row>
    <row r="11" spans="2:14" x14ac:dyDescent="0.3">
      <c r="B11" s="3">
        <v>1972</v>
      </c>
      <c r="C11" s="8">
        <v>58.81552224371373</v>
      </c>
      <c r="D11" s="9">
        <v>58.08</v>
      </c>
      <c r="E11" s="9">
        <v>57.39372506347479</v>
      </c>
      <c r="F11" s="10">
        <v>59.973309869482328</v>
      </c>
      <c r="G11" s="81">
        <v>729783</v>
      </c>
      <c r="H11" s="64">
        <v>4356</v>
      </c>
      <c r="I11" s="64">
        <v>316469</v>
      </c>
      <c r="J11" s="65">
        <v>408958</v>
      </c>
      <c r="K11" s="81">
        <v>12408</v>
      </c>
      <c r="L11" s="188">
        <v>75</v>
      </c>
      <c r="M11" s="188">
        <v>5514</v>
      </c>
      <c r="N11" s="189">
        <v>6819</v>
      </c>
    </row>
    <row r="12" spans="2:14" x14ac:dyDescent="0.3">
      <c r="B12" s="3">
        <v>1973</v>
      </c>
      <c r="C12" s="8">
        <v>59.032072021381346</v>
      </c>
      <c r="D12" s="9">
        <v>56.386138613861384</v>
      </c>
      <c r="E12" s="9">
        <v>57.569180859691805</v>
      </c>
      <c r="F12" s="10">
        <v>60.199823943661968</v>
      </c>
      <c r="G12" s="81">
        <v>839318</v>
      </c>
      <c r="H12" s="64">
        <v>5695</v>
      </c>
      <c r="I12" s="64">
        <v>354914</v>
      </c>
      <c r="J12" s="65">
        <v>478709</v>
      </c>
      <c r="K12" s="81">
        <v>14218</v>
      </c>
      <c r="L12" s="188">
        <v>101</v>
      </c>
      <c r="M12" s="188">
        <v>6165</v>
      </c>
      <c r="N12" s="189">
        <v>7952</v>
      </c>
    </row>
    <row r="13" spans="2:14" x14ac:dyDescent="0.3">
      <c r="B13" s="3">
        <v>1974</v>
      </c>
      <c r="C13" s="8">
        <v>59.037845968712396</v>
      </c>
      <c r="D13" s="9">
        <v>57.052173913043475</v>
      </c>
      <c r="E13" s="9">
        <v>57.696319018404907</v>
      </c>
      <c r="F13" s="10">
        <v>60.093217614914821</v>
      </c>
      <c r="G13" s="81">
        <v>981209</v>
      </c>
      <c r="H13" s="64">
        <v>6561</v>
      </c>
      <c r="I13" s="64">
        <v>413798</v>
      </c>
      <c r="J13" s="65">
        <v>560850</v>
      </c>
      <c r="K13" s="81">
        <v>16620</v>
      </c>
      <c r="L13" s="188">
        <v>115</v>
      </c>
      <c r="M13" s="188">
        <v>7172</v>
      </c>
      <c r="N13" s="189">
        <v>9333</v>
      </c>
    </row>
    <row r="14" spans="2:14" x14ac:dyDescent="0.3">
      <c r="B14" s="3">
        <v>1975</v>
      </c>
      <c r="C14" s="8">
        <v>58.591172327437782</v>
      </c>
      <c r="D14" s="9">
        <v>57.204724409448822</v>
      </c>
      <c r="E14" s="9">
        <v>57.376447876447877</v>
      </c>
      <c r="F14" s="10">
        <v>59.54389880952381</v>
      </c>
      <c r="G14" s="81">
        <v>1123017</v>
      </c>
      <c r="H14" s="64">
        <v>7265</v>
      </c>
      <c r="I14" s="64">
        <v>475536</v>
      </c>
      <c r="J14" s="65">
        <v>640216</v>
      </c>
      <c r="K14" s="81">
        <v>19167</v>
      </c>
      <c r="L14" s="188">
        <v>127</v>
      </c>
      <c r="M14" s="188">
        <v>8288</v>
      </c>
      <c r="N14" s="189">
        <v>10752</v>
      </c>
    </row>
    <row r="15" spans="2:14" x14ac:dyDescent="0.3">
      <c r="B15" s="19">
        <v>1976</v>
      </c>
      <c r="C15" s="4">
        <v>58.291532989259309</v>
      </c>
      <c r="D15" s="5">
        <v>57.029411764705884</v>
      </c>
      <c r="E15" s="5">
        <v>57.047659756358193</v>
      </c>
      <c r="F15" s="6">
        <v>59.274785648880382</v>
      </c>
      <c r="G15" s="81">
        <v>1253676</v>
      </c>
      <c r="H15" s="64">
        <v>7756</v>
      </c>
      <c r="I15" s="64">
        <v>533852</v>
      </c>
      <c r="J15" s="65">
        <v>712068</v>
      </c>
      <c r="K15" s="81">
        <v>21507</v>
      </c>
      <c r="L15" s="188">
        <v>136</v>
      </c>
      <c r="M15" s="188">
        <v>9358</v>
      </c>
      <c r="N15" s="189">
        <v>12013</v>
      </c>
    </row>
    <row r="16" spans="2:14" x14ac:dyDescent="0.3">
      <c r="B16" s="3">
        <v>1977</v>
      </c>
      <c r="C16" s="8">
        <v>58.313544320193429</v>
      </c>
      <c r="D16" s="9">
        <v>57.978873239436616</v>
      </c>
      <c r="E16" s="9">
        <v>57.117670682730925</v>
      </c>
      <c r="F16" s="10">
        <v>59.229267172065242</v>
      </c>
      <c r="G16" s="81">
        <v>1350600</v>
      </c>
      <c r="H16" s="64">
        <v>8233</v>
      </c>
      <c r="I16" s="64">
        <v>568892</v>
      </c>
      <c r="J16" s="65">
        <v>773475</v>
      </c>
      <c r="K16" s="81">
        <v>23161</v>
      </c>
      <c r="L16" s="188">
        <v>142</v>
      </c>
      <c r="M16" s="188">
        <v>9960</v>
      </c>
      <c r="N16" s="189">
        <v>13059</v>
      </c>
    </row>
    <row r="17" spans="2:14" x14ac:dyDescent="0.3">
      <c r="B17" s="3">
        <v>1978</v>
      </c>
      <c r="C17" s="8">
        <v>59.092150170648466</v>
      </c>
      <c r="D17" s="9">
        <v>59.259574468085106</v>
      </c>
      <c r="E17" s="9">
        <v>58.076662472171137</v>
      </c>
      <c r="F17" s="10">
        <v>59.836252313826002</v>
      </c>
      <c r="G17" s="81">
        <v>1454376</v>
      </c>
      <c r="H17" s="64">
        <v>13926</v>
      </c>
      <c r="I17" s="64">
        <v>599990</v>
      </c>
      <c r="J17" s="65">
        <v>840460</v>
      </c>
      <c r="K17" s="81">
        <v>24612</v>
      </c>
      <c r="L17" s="188">
        <v>235</v>
      </c>
      <c r="M17" s="188">
        <v>10331</v>
      </c>
      <c r="N17" s="189">
        <v>14046</v>
      </c>
    </row>
    <row r="18" spans="2:14" x14ac:dyDescent="0.3">
      <c r="B18" s="3">
        <v>1979</v>
      </c>
      <c r="C18" s="8">
        <v>59.476233899464262</v>
      </c>
      <c r="D18" s="9">
        <v>59.694779116465867</v>
      </c>
      <c r="E18" s="9">
        <v>58.673236032351028</v>
      </c>
      <c r="F18" s="10">
        <v>60.036766146411544</v>
      </c>
      <c r="G18" s="81">
        <v>1565355</v>
      </c>
      <c r="H18" s="64">
        <v>14864</v>
      </c>
      <c r="I18" s="64">
        <v>631148</v>
      </c>
      <c r="J18" s="65">
        <v>919343</v>
      </c>
      <c r="K18" s="81">
        <v>26319</v>
      </c>
      <c r="L18" s="188">
        <v>249</v>
      </c>
      <c r="M18" s="188">
        <v>10757</v>
      </c>
      <c r="N18" s="189">
        <v>15313</v>
      </c>
    </row>
    <row r="19" spans="2:14" ht="12" thickBot="1" x14ac:dyDescent="0.35">
      <c r="B19" s="14">
        <v>1980</v>
      </c>
      <c r="C19" s="15">
        <v>59.76303183995492</v>
      </c>
      <c r="D19" s="16">
        <v>48.086956521739133</v>
      </c>
      <c r="E19" s="16">
        <v>59.693269486565576</v>
      </c>
      <c r="F19" s="17">
        <v>60.033764068361819</v>
      </c>
      <c r="G19" s="86">
        <v>1696792</v>
      </c>
      <c r="H19" s="70">
        <v>15484</v>
      </c>
      <c r="I19" s="70">
        <v>673161</v>
      </c>
      <c r="J19" s="71">
        <v>1008147</v>
      </c>
      <c r="K19" s="86">
        <v>28392</v>
      </c>
      <c r="L19" s="194">
        <v>322</v>
      </c>
      <c r="M19" s="194">
        <v>11277</v>
      </c>
      <c r="N19" s="195">
        <v>16793</v>
      </c>
    </row>
    <row r="20" spans="2:14" x14ac:dyDescent="0.3">
      <c r="B20" s="19">
        <v>1981</v>
      </c>
      <c r="C20" s="4">
        <v>59.030502218048767</v>
      </c>
      <c r="D20" s="5">
        <v>58.153284671532845</v>
      </c>
      <c r="E20" s="5">
        <v>58.338755824409382</v>
      </c>
      <c r="F20" s="6">
        <v>59.504081410535484</v>
      </c>
      <c r="G20" s="80">
        <v>1823039</v>
      </c>
      <c r="H20" s="68">
        <v>15934</v>
      </c>
      <c r="I20" s="68">
        <v>713658</v>
      </c>
      <c r="J20" s="69">
        <v>1093447</v>
      </c>
      <c r="K20" s="80">
        <v>30883</v>
      </c>
      <c r="L20" s="186">
        <v>274</v>
      </c>
      <c r="M20" s="186">
        <v>12233</v>
      </c>
      <c r="N20" s="187">
        <v>18376</v>
      </c>
    </row>
    <row r="21" spans="2:14" x14ac:dyDescent="0.3">
      <c r="B21" s="3">
        <v>1982</v>
      </c>
      <c r="C21" s="8">
        <v>58.417292204832094</v>
      </c>
      <c r="D21" s="9">
        <v>57.930599369085172</v>
      </c>
      <c r="E21" s="9">
        <v>57.664317647950291</v>
      </c>
      <c r="F21" s="10">
        <v>58.937703058119745</v>
      </c>
      <c r="G21" s="81">
        <v>1922221</v>
      </c>
      <c r="H21" s="64">
        <v>18364</v>
      </c>
      <c r="I21" s="64">
        <v>760996</v>
      </c>
      <c r="J21" s="65">
        <v>1142861</v>
      </c>
      <c r="K21" s="81">
        <v>32905</v>
      </c>
      <c r="L21" s="188">
        <v>317</v>
      </c>
      <c r="M21" s="188">
        <v>13197</v>
      </c>
      <c r="N21" s="189">
        <v>19391</v>
      </c>
    </row>
    <row r="22" spans="2:14" x14ac:dyDescent="0.3">
      <c r="B22" s="3">
        <v>1983</v>
      </c>
      <c r="C22" s="8">
        <v>58.058027860294757</v>
      </c>
      <c r="D22" s="9">
        <v>58.206790123456791</v>
      </c>
      <c r="E22" s="9">
        <v>56.927270129313428</v>
      </c>
      <c r="F22" s="10">
        <v>58.833333333333336</v>
      </c>
      <c r="G22" s="81">
        <v>2013046</v>
      </c>
      <c r="H22" s="64">
        <v>18859</v>
      </c>
      <c r="I22" s="64">
        <v>796811</v>
      </c>
      <c r="J22" s="65">
        <v>1197376</v>
      </c>
      <c r="K22" s="81">
        <v>34673</v>
      </c>
      <c r="L22" s="188">
        <v>324</v>
      </c>
      <c r="M22" s="188">
        <v>13997</v>
      </c>
      <c r="N22" s="189">
        <v>20352</v>
      </c>
    </row>
    <row r="23" spans="2:14" x14ac:dyDescent="0.3">
      <c r="B23" s="3">
        <v>1984</v>
      </c>
      <c r="C23" s="8">
        <v>57.684806881151268</v>
      </c>
      <c r="D23" s="9">
        <v>58.323262839879156</v>
      </c>
      <c r="E23" s="9">
        <v>56.22499144128723</v>
      </c>
      <c r="F23" s="10">
        <v>58.674134133195857</v>
      </c>
      <c r="G23" s="81">
        <v>2092401</v>
      </c>
      <c r="H23" s="64">
        <v>19305</v>
      </c>
      <c r="I23" s="64">
        <v>821166</v>
      </c>
      <c r="J23" s="65">
        <v>1251930</v>
      </c>
      <c r="K23" s="81">
        <v>36273</v>
      </c>
      <c r="L23" s="188">
        <v>331</v>
      </c>
      <c r="M23" s="188">
        <v>14605</v>
      </c>
      <c r="N23" s="189">
        <v>21337</v>
      </c>
    </row>
    <row r="24" spans="2:14" x14ac:dyDescent="0.3">
      <c r="B24" s="3">
        <v>1985</v>
      </c>
      <c r="C24" s="8">
        <v>56.940382987727467</v>
      </c>
      <c r="D24" s="9">
        <v>58.243975903614455</v>
      </c>
      <c r="E24" s="9">
        <v>55.287054908485857</v>
      </c>
      <c r="F24" s="10">
        <v>58.027571154959688</v>
      </c>
      <c r="G24" s="81">
        <v>2152802</v>
      </c>
      <c r="H24" s="64">
        <v>19337</v>
      </c>
      <c r="I24" s="64">
        <v>830688</v>
      </c>
      <c r="J24" s="65">
        <v>1302777</v>
      </c>
      <c r="K24" s="81">
        <v>37808</v>
      </c>
      <c r="L24" s="188">
        <v>332</v>
      </c>
      <c r="M24" s="188">
        <v>15025</v>
      </c>
      <c r="N24" s="189">
        <v>22451</v>
      </c>
    </row>
    <row r="25" spans="2:14" x14ac:dyDescent="0.3">
      <c r="B25" s="19">
        <v>1986</v>
      </c>
      <c r="C25" s="4">
        <v>56.264536185028597</v>
      </c>
      <c r="D25" s="5">
        <v>57.887931034482762</v>
      </c>
      <c r="E25" s="5">
        <v>54.629816803537587</v>
      </c>
      <c r="F25" s="6">
        <v>57.317826231691079</v>
      </c>
      <c r="G25" s="81">
        <v>2262397</v>
      </c>
      <c r="H25" s="64">
        <v>20145</v>
      </c>
      <c r="I25" s="64">
        <v>864790</v>
      </c>
      <c r="J25" s="65">
        <v>1377462</v>
      </c>
      <c r="K25" s="81">
        <v>40178</v>
      </c>
      <c r="L25" s="188">
        <v>348</v>
      </c>
      <c r="M25" s="188">
        <v>15830</v>
      </c>
      <c r="N25" s="189">
        <v>24000</v>
      </c>
    </row>
    <row r="26" spans="2:14" x14ac:dyDescent="0.3">
      <c r="B26" s="3">
        <v>1987</v>
      </c>
      <c r="C26" s="8">
        <v>55.83730099316265</v>
      </c>
      <c r="D26" s="9">
        <v>57.267647058823528</v>
      </c>
      <c r="E26" s="9">
        <v>54.157188943007149</v>
      </c>
      <c r="F26" s="10">
        <v>56.9271473354232</v>
      </c>
      <c r="G26" s="81">
        <v>2237624</v>
      </c>
      <c r="H26" s="64">
        <v>19471</v>
      </c>
      <c r="I26" s="64">
        <v>856171</v>
      </c>
      <c r="J26" s="65">
        <v>1361982</v>
      </c>
      <c r="K26" s="81">
        <v>40074</v>
      </c>
      <c r="L26" s="188">
        <v>340</v>
      </c>
      <c r="M26" s="188">
        <v>15809</v>
      </c>
      <c r="N26" s="189">
        <v>23925</v>
      </c>
    </row>
    <row r="27" spans="2:14" x14ac:dyDescent="0.3">
      <c r="B27" s="3">
        <v>1988</v>
      </c>
      <c r="C27" s="8">
        <v>55.477151607224677</v>
      </c>
      <c r="D27" s="9">
        <v>56.707246376811597</v>
      </c>
      <c r="E27" s="9">
        <v>53.798342712262695</v>
      </c>
      <c r="F27" s="10">
        <v>56.548110447641569</v>
      </c>
      <c r="G27" s="81">
        <v>2300582</v>
      </c>
      <c r="H27" s="64">
        <v>19564</v>
      </c>
      <c r="I27" s="64">
        <v>869973</v>
      </c>
      <c r="J27" s="65">
        <v>1411045</v>
      </c>
      <c r="K27" s="81">
        <v>41469</v>
      </c>
      <c r="L27" s="188">
        <v>345</v>
      </c>
      <c r="M27" s="188">
        <v>16171</v>
      </c>
      <c r="N27" s="189">
        <v>24953</v>
      </c>
    </row>
    <row r="28" spans="2:14" x14ac:dyDescent="0.3">
      <c r="B28" s="3">
        <v>1989</v>
      </c>
      <c r="C28" s="8">
        <v>54.510264341957253</v>
      </c>
      <c r="D28" s="9">
        <v>55.440922190201732</v>
      </c>
      <c r="E28" s="9">
        <v>52.887373461841548</v>
      </c>
      <c r="F28" s="10">
        <v>55.534342573950752</v>
      </c>
      <c r="G28" s="81">
        <v>2326062</v>
      </c>
      <c r="H28" s="64">
        <v>19238</v>
      </c>
      <c r="I28" s="64">
        <v>872483</v>
      </c>
      <c r="J28" s="65">
        <v>1434341</v>
      </c>
      <c r="K28" s="81">
        <v>42672</v>
      </c>
      <c r="L28" s="188">
        <v>347</v>
      </c>
      <c r="M28" s="188">
        <v>16497</v>
      </c>
      <c r="N28" s="189">
        <v>25828</v>
      </c>
    </row>
    <row r="29" spans="2:14" ht="12" thickBot="1" x14ac:dyDescent="0.35">
      <c r="B29" s="14">
        <v>1990</v>
      </c>
      <c r="C29" s="15">
        <v>52.825526796659958</v>
      </c>
      <c r="D29" s="16">
        <v>53.828080229226359</v>
      </c>
      <c r="E29" s="16">
        <v>51.266479075615159</v>
      </c>
      <c r="F29" s="17">
        <v>53.806806462701957</v>
      </c>
      <c r="G29" s="82">
        <v>2283806</v>
      </c>
      <c r="H29" s="66">
        <v>18786</v>
      </c>
      <c r="I29" s="66">
        <v>856304</v>
      </c>
      <c r="J29" s="67">
        <v>1408716</v>
      </c>
      <c r="K29" s="82">
        <v>43233</v>
      </c>
      <c r="L29" s="190">
        <v>349</v>
      </c>
      <c r="M29" s="190">
        <v>16703</v>
      </c>
      <c r="N29" s="191">
        <v>26181</v>
      </c>
    </row>
    <row r="30" spans="2:14" x14ac:dyDescent="0.3">
      <c r="B30" s="19">
        <v>1991</v>
      </c>
      <c r="C30" s="4">
        <v>50.809210828698809</v>
      </c>
      <c r="D30" s="5">
        <v>52.014245014245013</v>
      </c>
      <c r="E30" s="5">
        <v>49.29397389282947</v>
      </c>
      <c r="F30" s="6">
        <v>51.756613355567346</v>
      </c>
      <c r="G30" s="83">
        <v>2210912</v>
      </c>
      <c r="H30" s="84">
        <v>18257</v>
      </c>
      <c r="I30" s="84">
        <v>827005</v>
      </c>
      <c r="J30" s="85">
        <v>1365650</v>
      </c>
      <c r="K30" s="83">
        <v>43514</v>
      </c>
      <c r="L30" s="192">
        <v>351</v>
      </c>
      <c r="M30" s="192">
        <v>16777</v>
      </c>
      <c r="N30" s="193">
        <v>26386</v>
      </c>
    </row>
    <row r="31" spans="2:14" x14ac:dyDescent="0.3">
      <c r="B31" s="3">
        <v>1992</v>
      </c>
      <c r="C31" s="8">
        <v>48.985365966076699</v>
      </c>
      <c r="D31" s="9">
        <v>50.303977272727273</v>
      </c>
      <c r="E31" s="9">
        <v>47.420954891271791</v>
      </c>
      <c r="F31" s="10">
        <v>49.958932705810909</v>
      </c>
      <c r="G31" s="81">
        <v>2125573</v>
      </c>
      <c r="H31" s="64">
        <v>17707</v>
      </c>
      <c r="I31" s="64">
        <v>791598</v>
      </c>
      <c r="J31" s="65">
        <v>1316268</v>
      </c>
      <c r="K31" s="81">
        <v>43392</v>
      </c>
      <c r="L31" s="188">
        <v>352</v>
      </c>
      <c r="M31" s="188">
        <v>16693</v>
      </c>
      <c r="N31" s="189">
        <v>26347</v>
      </c>
    </row>
    <row r="32" spans="2:14" x14ac:dyDescent="0.3">
      <c r="B32" s="3">
        <v>1993</v>
      </c>
      <c r="C32" s="8">
        <v>47.698531615223253</v>
      </c>
      <c r="D32" s="9">
        <v>48.449315068493149</v>
      </c>
      <c r="E32" s="9">
        <v>46.14397843019772</v>
      </c>
      <c r="F32" s="10">
        <v>48.673668616576769</v>
      </c>
      <c r="G32" s="81">
        <v>2069210</v>
      </c>
      <c r="H32" s="64">
        <v>17684</v>
      </c>
      <c r="I32" s="64">
        <v>770143</v>
      </c>
      <c r="J32" s="65">
        <v>1281383</v>
      </c>
      <c r="K32" s="81">
        <v>43381</v>
      </c>
      <c r="L32" s="188">
        <v>365</v>
      </c>
      <c r="M32" s="188">
        <v>16690</v>
      </c>
      <c r="N32" s="189">
        <v>26326</v>
      </c>
    </row>
    <row r="33" spans="2:14" x14ac:dyDescent="0.3">
      <c r="B33" s="3">
        <v>1994</v>
      </c>
      <c r="C33" s="8">
        <v>47.131503716409377</v>
      </c>
      <c r="D33" s="9">
        <v>47.734375</v>
      </c>
      <c r="E33" s="9">
        <v>45.758192680238963</v>
      </c>
      <c r="F33" s="10">
        <v>48.029808429118773</v>
      </c>
      <c r="G33" s="81">
        <v>2060825</v>
      </c>
      <c r="H33" s="64">
        <v>18330</v>
      </c>
      <c r="I33" s="64">
        <v>788917</v>
      </c>
      <c r="J33" s="65">
        <v>1253578</v>
      </c>
      <c r="K33" s="81">
        <v>43725</v>
      </c>
      <c r="L33" s="188">
        <v>384</v>
      </c>
      <c r="M33" s="188">
        <v>17241</v>
      </c>
      <c r="N33" s="189">
        <v>26100</v>
      </c>
    </row>
    <row r="34" spans="2:14" x14ac:dyDescent="0.3">
      <c r="B34" s="3">
        <v>1995</v>
      </c>
      <c r="C34" s="8">
        <v>47.949692242739374</v>
      </c>
      <c r="D34" s="9">
        <v>47.977886977886975</v>
      </c>
      <c r="E34" s="9">
        <v>46.633253999003706</v>
      </c>
      <c r="F34" s="10">
        <v>48.845791398092651</v>
      </c>
      <c r="G34" s="81">
        <v>2157880</v>
      </c>
      <c r="H34" s="64">
        <v>19527</v>
      </c>
      <c r="I34" s="64">
        <v>842523</v>
      </c>
      <c r="J34" s="65">
        <v>1295830</v>
      </c>
      <c r="K34" s="81">
        <v>45003</v>
      </c>
      <c r="L34" s="188">
        <v>407</v>
      </c>
      <c r="M34" s="188">
        <v>18067</v>
      </c>
      <c r="N34" s="189">
        <v>26529</v>
      </c>
    </row>
    <row r="35" spans="2:14" x14ac:dyDescent="0.3">
      <c r="B35" s="19">
        <v>1996</v>
      </c>
      <c r="C35" s="4">
        <v>48.654369184722491</v>
      </c>
      <c r="D35" s="5">
        <v>48.621428571428574</v>
      </c>
      <c r="E35" s="5">
        <v>47.340219224283302</v>
      </c>
      <c r="F35" s="6">
        <v>49.588484145108758</v>
      </c>
      <c r="G35" s="81">
        <v>2243307</v>
      </c>
      <c r="H35" s="64">
        <v>20421</v>
      </c>
      <c r="I35" s="64">
        <v>898328</v>
      </c>
      <c r="J35" s="65">
        <v>1324558</v>
      </c>
      <c r="K35" s="81">
        <v>46107</v>
      </c>
      <c r="L35" s="188">
        <v>420</v>
      </c>
      <c r="M35" s="188">
        <v>18976</v>
      </c>
      <c r="N35" s="189">
        <v>26711</v>
      </c>
    </row>
    <row r="36" spans="2:14" x14ac:dyDescent="0.3">
      <c r="B36" s="3">
        <v>1997</v>
      </c>
      <c r="C36" s="8">
        <v>49.276164568440144</v>
      </c>
      <c r="D36" s="9">
        <v>49.327868852459019</v>
      </c>
      <c r="E36" s="9">
        <v>47.935376016767307</v>
      </c>
      <c r="F36" s="10">
        <v>50.272120200333887</v>
      </c>
      <c r="G36" s="81">
        <v>2336725</v>
      </c>
      <c r="H36" s="64">
        <v>21063</v>
      </c>
      <c r="I36" s="64">
        <v>960577</v>
      </c>
      <c r="J36" s="65">
        <v>1355085</v>
      </c>
      <c r="K36" s="81">
        <v>47421</v>
      </c>
      <c r="L36" s="188">
        <v>427</v>
      </c>
      <c r="M36" s="188">
        <v>20039</v>
      </c>
      <c r="N36" s="189">
        <v>26955</v>
      </c>
    </row>
    <row r="37" spans="2:14" x14ac:dyDescent="0.3">
      <c r="B37" s="3">
        <v>1998</v>
      </c>
      <c r="C37" s="8">
        <v>48.23148992620844</v>
      </c>
      <c r="D37" s="9">
        <v>48.64965197215777</v>
      </c>
      <c r="E37" s="9">
        <v>47.045847461674384</v>
      </c>
      <c r="F37" s="10">
        <v>49.148582272828754</v>
      </c>
      <c r="G37" s="81">
        <v>2326880</v>
      </c>
      <c r="H37" s="64">
        <v>20968</v>
      </c>
      <c r="I37" s="64">
        <v>985093</v>
      </c>
      <c r="J37" s="65">
        <v>1320819</v>
      </c>
      <c r="K37" s="81">
        <v>48244</v>
      </c>
      <c r="L37" s="188">
        <v>431</v>
      </c>
      <c r="M37" s="188">
        <v>20939</v>
      </c>
      <c r="N37" s="189">
        <v>26874</v>
      </c>
    </row>
    <row r="38" spans="2:14" x14ac:dyDescent="0.3">
      <c r="B38" s="3">
        <v>1999</v>
      </c>
      <c r="C38" s="8">
        <v>46.169654210591084</v>
      </c>
      <c r="D38" s="9">
        <v>47.344110854503462</v>
      </c>
      <c r="E38" s="9">
        <v>45.157142857142858</v>
      </c>
      <c r="F38" s="10">
        <v>46.971005806330773</v>
      </c>
      <c r="G38" s="87">
        <v>2251140</v>
      </c>
      <c r="H38" s="12">
        <v>20500</v>
      </c>
      <c r="I38" s="12">
        <v>976749</v>
      </c>
      <c r="J38" s="13">
        <v>1253891</v>
      </c>
      <c r="K38" s="87">
        <v>48758</v>
      </c>
      <c r="L38" s="188">
        <v>433</v>
      </c>
      <c r="M38" s="188">
        <v>21630</v>
      </c>
      <c r="N38" s="189">
        <v>26695</v>
      </c>
    </row>
    <row r="39" spans="2:14" ht="12" thickBot="1" x14ac:dyDescent="0.35">
      <c r="B39" s="14">
        <v>2000</v>
      </c>
      <c r="C39" s="15">
        <v>42.671967699406721</v>
      </c>
      <c r="D39" s="16">
        <v>44.082758620689653</v>
      </c>
      <c r="E39" s="16">
        <v>41.697407390531737</v>
      </c>
      <c r="F39" s="17">
        <v>43.466057640853144</v>
      </c>
      <c r="G39" s="88">
        <v>2071468</v>
      </c>
      <c r="H39" s="26">
        <v>19176</v>
      </c>
      <c r="I39" s="26">
        <v>915133</v>
      </c>
      <c r="J39" s="27">
        <v>1137159</v>
      </c>
      <c r="K39" s="88">
        <v>48544</v>
      </c>
      <c r="L39" s="194">
        <v>435</v>
      </c>
      <c r="M39" s="194">
        <v>21947</v>
      </c>
      <c r="N39" s="195">
        <v>26162</v>
      </c>
    </row>
    <row r="40" spans="2:14" x14ac:dyDescent="0.3">
      <c r="B40" s="19">
        <v>2001</v>
      </c>
      <c r="C40" s="4">
        <v>39.681352905757535</v>
      </c>
      <c r="D40" s="5">
        <v>40.845977011494256</v>
      </c>
      <c r="E40" s="5">
        <v>38.800180546152113</v>
      </c>
      <c r="F40" s="6">
        <v>40.424940366793102</v>
      </c>
      <c r="G40" s="89">
        <v>1911173</v>
      </c>
      <c r="H40" s="28">
        <v>17768</v>
      </c>
      <c r="I40" s="28">
        <v>859618</v>
      </c>
      <c r="J40" s="29">
        <v>1033787</v>
      </c>
      <c r="K40" s="89">
        <v>48163</v>
      </c>
      <c r="L40" s="186">
        <v>435</v>
      </c>
      <c r="M40" s="186">
        <v>22155</v>
      </c>
      <c r="N40" s="187">
        <v>25573</v>
      </c>
    </row>
    <row r="41" spans="2:14" x14ac:dyDescent="0.3">
      <c r="B41" s="3">
        <v>2002</v>
      </c>
      <c r="C41" s="8">
        <v>33.866665409208366</v>
      </c>
      <c r="D41" s="9">
        <v>37.295194508009153</v>
      </c>
      <c r="E41" s="9">
        <v>32.82312386084476</v>
      </c>
      <c r="F41" s="10">
        <v>34.775107892619417</v>
      </c>
      <c r="G41" s="87">
        <v>1795509</v>
      </c>
      <c r="H41" s="12">
        <v>16298</v>
      </c>
      <c r="I41" s="12">
        <v>828390</v>
      </c>
      <c r="J41" s="13">
        <v>950821</v>
      </c>
      <c r="K41" s="87">
        <v>53017</v>
      </c>
      <c r="L41" s="188">
        <v>437</v>
      </c>
      <c r="M41" s="188">
        <v>25238</v>
      </c>
      <c r="N41" s="189">
        <v>27342</v>
      </c>
    </row>
    <row r="42" spans="2:14" x14ac:dyDescent="0.3">
      <c r="B42" s="3">
        <v>2003</v>
      </c>
      <c r="C42" s="8">
        <v>33.077970227506789</v>
      </c>
      <c r="D42" s="9">
        <v>35.04783599088838</v>
      </c>
      <c r="E42" s="9">
        <v>32.246555307520595</v>
      </c>
      <c r="F42" s="10">
        <v>33.846464571597984</v>
      </c>
      <c r="G42" s="87">
        <v>1766529</v>
      </c>
      <c r="H42" s="12">
        <v>15386</v>
      </c>
      <c r="I42" s="12">
        <v>837830</v>
      </c>
      <c r="J42" s="13">
        <v>913313</v>
      </c>
      <c r="K42" s="87">
        <v>53405</v>
      </c>
      <c r="L42" s="188">
        <v>439</v>
      </c>
      <c r="M42" s="188">
        <v>25982</v>
      </c>
      <c r="N42" s="189">
        <v>26984</v>
      </c>
    </row>
    <row r="43" spans="2:14" x14ac:dyDescent="0.3">
      <c r="B43" s="3">
        <v>2004</v>
      </c>
      <c r="C43" s="8">
        <v>32.694258812077649</v>
      </c>
      <c r="D43" s="9">
        <v>33.419501133786845</v>
      </c>
      <c r="E43" s="9">
        <v>32.11573638450826</v>
      </c>
      <c r="F43" s="10">
        <v>33.264132369088635</v>
      </c>
      <c r="G43" s="87">
        <v>1746560</v>
      </c>
      <c r="H43" s="12">
        <v>14738</v>
      </c>
      <c r="I43" s="12">
        <v>853283</v>
      </c>
      <c r="J43" s="13">
        <v>878539</v>
      </c>
      <c r="K43" s="87">
        <v>53421</v>
      </c>
      <c r="L43" s="188">
        <v>441</v>
      </c>
      <c r="M43" s="188">
        <v>26569</v>
      </c>
      <c r="N43" s="189">
        <v>26411</v>
      </c>
    </row>
    <row r="44" spans="2:14" x14ac:dyDescent="0.3">
      <c r="B44" s="3">
        <v>2005</v>
      </c>
      <c r="C44" s="8">
        <v>32.692233513834289</v>
      </c>
      <c r="D44" s="9">
        <v>33.069977426636569</v>
      </c>
      <c r="E44" s="9">
        <v>32.225041246562789</v>
      </c>
      <c r="F44" s="10">
        <v>33.172097992826068</v>
      </c>
      <c r="G44" s="87">
        <v>1762896</v>
      </c>
      <c r="H44" s="12">
        <v>14650</v>
      </c>
      <c r="I44" s="12">
        <v>878938</v>
      </c>
      <c r="J44" s="13">
        <v>869308</v>
      </c>
      <c r="K44" s="87">
        <v>53924</v>
      </c>
      <c r="L44" s="188">
        <v>443</v>
      </c>
      <c r="M44" s="188">
        <v>27275</v>
      </c>
      <c r="N44" s="189">
        <v>26206</v>
      </c>
    </row>
    <row r="45" spans="2:14" x14ac:dyDescent="0.3">
      <c r="B45" s="19">
        <v>2006</v>
      </c>
      <c r="C45" s="4">
        <v>32.530811503938452</v>
      </c>
      <c r="D45" s="5">
        <v>32.455156950672645</v>
      </c>
      <c r="E45" s="5">
        <v>32.143896177980608</v>
      </c>
      <c r="F45" s="6">
        <v>32.947961373390555</v>
      </c>
      <c r="G45" s="87">
        <v>1775857</v>
      </c>
      <c r="H45" s="12">
        <v>14475</v>
      </c>
      <c r="I45" s="12">
        <v>901572</v>
      </c>
      <c r="J45" s="13">
        <v>859810</v>
      </c>
      <c r="K45" s="87">
        <v>54590</v>
      </c>
      <c r="L45" s="188">
        <v>446</v>
      </c>
      <c r="M45" s="188">
        <v>28048</v>
      </c>
      <c r="N45" s="189">
        <v>26096</v>
      </c>
    </row>
    <row r="46" spans="2:14" x14ac:dyDescent="0.3">
      <c r="B46" s="3">
        <v>2007</v>
      </c>
      <c r="C46" s="8">
        <v>33.082536830758173</v>
      </c>
      <c r="D46" s="9">
        <v>32.334065934065933</v>
      </c>
      <c r="E46" s="9">
        <v>32.758753393120983</v>
      </c>
      <c r="F46" s="10">
        <v>33.456593364493145</v>
      </c>
      <c r="G46" s="87">
        <v>1841374</v>
      </c>
      <c r="H46" s="12">
        <v>14712</v>
      </c>
      <c r="I46" s="12">
        <v>953378</v>
      </c>
      <c r="J46" s="13">
        <v>873284</v>
      </c>
      <c r="K46" s="87">
        <v>55660</v>
      </c>
      <c r="L46" s="188">
        <v>455</v>
      </c>
      <c r="M46" s="188">
        <v>29103</v>
      </c>
      <c r="N46" s="189">
        <v>26102</v>
      </c>
    </row>
    <row r="47" spans="2:14" x14ac:dyDescent="0.3">
      <c r="B47" s="3">
        <v>2008</v>
      </c>
      <c r="C47" s="8">
        <v>33.674936869801691</v>
      </c>
      <c r="D47" s="9">
        <v>33.062893081761004</v>
      </c>
      <c r="E47" s="9">
        <v>33.249660786974218</v>
      </c>
      <c r="F47" s="10">
        <v>34.181684981684981</v>
      </c>
      <c r="G47" s="87">
        <v>1906978</v>
      </c>
      <c r="H47" s="12">
        <v>15771</v>
      </c>
      <c r="I47" s="12">
        <v>1004705</v>
      </c>
      <c r="J47" s="13">
        <v>886502</v>
      </c>
      <c r="K47" s="87">
        <v>56629</v>
      </c>
      <c r="L47" s="188">
        <v>477</v>
      </c>
      <c r="M47" s="188">
        <v>30217</v>
      </c>
      <c r="N47" s="189">
        <v>25935</v>
      </c>
    </row>
    <row r="48" spans="2:14" x14ac:dyDescent="0.3">
      <c r="B48" s="3">
        <v>2009</v>
      </c>
      <c r="C48" s="8">
        <v>34.173423266810374</v>
      </c>
      <c r="D48" s="9">
        <v>31.49129593810445</v>
      </c>
      <c r="E48" s="9">
        <v>33.694173511293634</v>
      </c>
      <c r="F48" s="10">
        <v>34.805178218971321</v>
      </c>
      <c r="G48" s="87">
        <v>1965792</v>
      </c>
      <c r="H48" s="12">
        <v>16281</v>
      </c>
      <c r="I48" s="12">
        <v>1050180</v>
      </c>
      <c r="J48" s="13">
        <v>899331</v>
      </c>
      <c r="K48" s="87">
        <v>57524</v>
      </c>
      <c r="L48" s="188">
        <v>517</v>
      </c>
      <c r="M48" s="188">
        <v>31168</v>
      </c>
      <c r="N48" s="189">
        <v>25839</v>
      </c>
    </row>
    <row r="49" spans="1:14" ht="12" thickBot="1" x14ac:dyDescent="0.35">
      <c r="B49" s="14">
        <v>2010</v>
      </c>
      <c r="C49" s="15">
        <v>33.733686309564739</v>
      </c>
      <c r="D49" s="16">
        <v>30.541015625</v>
      </c>
      <c r="E49" s="16">
        <v>33.15997622101937</v>
      </c>
      <c r="F49" s="17">
        <v>34.51079808552862</v>
      </c>
      <c r="G49" s="82">
        <v>1962356</v>
      </c>
      <c r="H49" s="66">
        <v>15637</v>
      </c>
      <c r="I49" s="66">
        <v>1059826</v>
      </c>
      <c r="J49" s="67">
        <v>886893</v>
      </c>
      <c r="K49" s="82">
        <v>58172</v>
      </c>
      <c r="L49" s="190">
        <v>512</v>
      </c>
      <c r="M49" s="190">
        <v>31961</v>
      </c>
      <c r="N49" s="191">
        <v>25699</v>
      </c>
    </row>
    <row r="50" spans="1:14" x14ac:dyDescent="0.3">
      <c r="B50" s="19">
        <v>2011</v>
      </c>
      <c r="C50" s="4">
        <v>33.110157221455701</v>
      </c>
      <c r="D50" s="5">
        <v>29.416829745596868</v>
      </c>
      <c r="E50" s="5">
        <v>32.515247172760425</v>
      </c>
      <c r="F50" s="6">
        <v>33.943208041616145</v>
      </c>
      <c r="G50" s="83">
        <v>1943798</v>
      </c>
      <c r="H50" s="84">
        <v>15032</v>
      </c>
      <c r="I50" s="84">
        <v>1060940</v>
      </c>
      <c r="J50" s="85">
        <v>867826</v>
      </c>
      <c r="K50" s="83">
        <v>58707</v>
      </c>
      <c r="L50" s="192">
        <v>511</v>
      </c>
      <c r="M50" s="192">
        <v>32629</v>
      </c>
      <c r="N50" s="193">
        <v>25567</v>
      </c>
    </row>
    <row r="51" spans="1:14" x14ac:dyDescent="0.3">
      <c r="B51" s="3">
        <v>2012</v>
      </c>
      <c r="C51" s="8">
        <v>32.501430336679249</v>
      </c>
      <c r="D51" s="9">
        <v>28.097087378640776</v>
      </c>
      <c r="E51" s="9">
        <v>31.933991009744471</v>
      </c>
      <c r="F51" s="10">
        <v>33.330749557348021</v>
      </c>
      <c r="G51" s="81">
        <v>1920087</v>
      </c>
      <c r="H51" s="64">
        <v>14470</v>
      </c>
      <c r="I51" s="64">
        <v>1058516</v>
      </c>
      <c r="J51" s="65">
        <v>847101</v>
      </c>
      <c r="K51" s="81">
        <v>59077</v>
      </c>
      <c r="L51" s="188">
        <v>515</v>
      </c>
      <c r="M51" s="188">
        <v>33147</v>
      </c>
      <c r="N51" s="189">
        <v>25415</v>
      </c>
    </row>
    <row r="52" spans="1:14" x14ac:dyDescent="0.3">
      <c r="B52" s="3">
        <v>2013</v>
      </c>
      <c r="C52" s="8">
        <v>31.871105125831161</v>
      </c>
      <c r="D52" s="9">
        <v>27.83883495145631</v>
      </c>
      <c r="E52" s="9">
        <v>31.331390161203974</v>
      </c>
      <c r="F52" s="10">
        <v>32.671442140256453</v>
      </c>
      <c r="G52" s="81">
        <v>1893303</v>
      </c>
      <c r="H52" s="64">
        <v>14337</v>
      </c>
      <c r="I52" s="64">
        <v>1053424</v>
      </c>
      <c r="J52" s="65">
        <v>825542</v>
      </c>
      <c r="K52" s="81">
        <v>59405</v>
      </c>
      <c r="L52" s="188">
        <v>515</v>
      </c>
      <c r="M52" s="188">
        <v>33622</v>
      </c>
      <c r="N52" s="189">
        <v>25268</v>
      </c>
    </row>
    <row r="53" spans="1:14" x14ac:dyDescent="0.3">
      <c r="B53" s="3">
        <v>2014</v>
      </c>
      <c r="C53" s="8">
        <v>30.86401771931002</v>
      </c>
      <c r="D53" s="9">
        <v>27.413255360623783</v>
      </c>
      <c r="E53" s="9">
        <v>30.308641975308642</v>
      </c>
      <c r="F53" s="10">
        <v>31.684059815462934</v>
      </c>
      <c r="G53" s="81">
        <v>1839372</v>
      </c>
      <c r="H53" s="64">
        <v>14063</v>
      </c>
      <c r="I53" s="64">
        <v>1028645</v>
      </c>
      <c r="J53" s="65">
        <v>796664</v>
      </c>
      <c r="K53" s="81">
        <v>59596</v>
      </c>
      <c r="L53" s="188">
        <v>513</v>
      </c>
      <c r="M53" s="188">
        <v>33939</v>
      </c>
      <c r="N53" s="189">
        <v>25144</v>
      </c>
    </row>
    <row r="54" spans="1:14" x14ac:dyDescent="0.3">
      <c r="B54" s="3">
        <v>2015</v>
      </c>
      <c r="C54" s="8">
        <v>29.970268820808474</v>
      </c>
      <c r="D54" s="9">
        <v>27.255905511811022</v>
      </c>
      <c r="E54" s="9">
        <v>29.413023746083798</v>
      </c>
      <c r="F54" s="10">
        <v>30.786459791258448</v>
      </c>
      <c r="G54" s="81">
        <v>1788266</v>
      </c>
      <c r="H54" s="64">
        <v>13846</v>
      </c>
      <c r="I54" s="64">
        <v>1004543</v>
      </c>
      <c r="J54" s="65">
        <v>769877</v>
      </c>
      <c r="K54" s="81">
        <v>59668</v>
      </c>
      <c r="L54" s="188">
        <v>508</v>
      </c>
      <c r="M54" s="188">
        <v>34153</v>
      </c>
      <c r="N54" s="189">
        <v>25007</v>
      </c>
    </row>
    <row r="55" spans="1:14" x14ac:dyDescent="0.3">
      <c r="B55" s="19">
        <v>2016</v>
      </c>
      <c r="C55" s="51">
        <v>29.314615011458489</v>
      </c>
      <c r="D55" s="56">
        <v>26.939096267190571</v>
      </c>
      <c r="E55" s="56">
        <v>28.719034899250914</v>
      </c>
      <c r="F55" s="57">
        <v>30.189448248086993</v>
      </c>
      <c r="G55" s="81">
        <v>1752457</v>
      </c>
      <c r="H55" s="64">
        <v>13712</v>
      </c>
      <c r="I55" s="64">
        <v>989141</v>
      </c>
      <c r="J55" s="65">
        <v>749604</v>
      </c>
      <c r="K55" s="81">
        <v>59781</v>
      </c>
      <c r="L55" s="188">
        <v>509</v>
      </c>
      <c r="M55" s="188">
        <v>34442</v>
      </c>
      <c r="N55" s="189">
        <v>24830</v>
      </c>
    </row>
    <row r="56" spans="1:14" x14ac:dyDescent="0.3">
      <c r="B56" s="3">
        <v>2017</v>
      </c>
      <c r="C56" s="52">
        <v>28.2</v>
      </c>
      <c r="D56" s="54">
        <v>26.2</v>
      </c>
      <c r="E56" s="54">
        <v>27.6</v>
      </c>
      <c r="F56" s="58">
        <v>29</v>
      </c>
      <c r="G56" s="81">
        <v>1669699</v>
      </c>
      <c r="H56" s="64">
        <v>13258</v>
      </c>
      <c r="I56" s="64">
        <v>946534</v>
      </c>
      <c r="J56" s="65">
        <v>709907</v>
      </c>
      <c r="K56" s="81">
        <v>59283</v>
      </c>
      <c r="L56" s="188">
        <v>506</v>
      </c>
      <c r="M56" s="188">
        <v>34305</v>
      </c>
      <c r="N56" s="189">
        <v>24472</v>
      </c>
    </row>
    <row r="57" spans="1:14" x14ac:dyDescent="0.3">
      <c r="B57" s="3">
        <v>2018</v>
      </c>
      <c r="C57" s="52">
        <v>26.2</v>
      </c>
      <c r="D57" s="54">
        <v>25</v>
      </c>
      <c r="E57" s="54">
        <v>25.7</v>
      </c>
      <c r="F57" s="58">
        <v>27.1</v>
      </c>
      <c r="G57" s="81">
        <f t="shared" ref="G57:G63" si="0">SUM(H57:J57)</f>
        <v>1538576</v>
      </c>
      <c r="H57" s="64">
        <v>12577</v>
      </c>
      <c r="I57" s="64">
        <v>874927</v>
      </c>
      <c r="J57" s="65">
        <v>651072</v>
      </c>
      <c r="K57" s="81">
        <v>58627</v>
      </c>
      <c r="L57" s="188">
        <v>503</v>
      </c>
      <c r="M57" s="188">
        <v>34071</v>
      </c>
      <c r="N57" s="189">
        <v>24053</v>
      </c>
    </row>
    <row r="58" spans="1:14" x14ac:dyDescent="0.3">
      <c r="B58" s="3">
        <v>2019</v>
      </c>
      <c r="C58" s="52">
        <v>24.5</v>
      </c>
      <c r="D58" s="54">
        <v>24</v>
      </c>
      <c r="E58" s="54">
        <v>24</v>
      </c>
      <c r="F58" s="58">
        <v>25.2</v>
      </c>
      <c r="G58" s="207">
        <f t="shared" si="0"/>
        <v>1411027</v>
      </c>
      <c r="H58" s="12">
        <v>11982</v>
      </c>
      <c r="I58" s="12">
        <v>804459</v>
      </c>
      <c r="J58" s="13">
        <v>594586</v>
      </c>
      <c r="K58" s="87">
        <v>57654</v>
      </c>
      <c r="L58" s="188">
        <v>500</v>
      </c>
      <c r="M58" s="188">
        <v>33521</v>
      </c>
      <c r="N58" s="189">
        <v>23633</v>
      </c>
    </row>
    <row r="59" spans="1:14" ht="12" thickBot="1" x14ac:dyDescent="0.35">
      <c r="B59" s="14">
        <v>2020</v>
      </c>
      <c r="C59" s="53">
        <v>23.4</v>
      </c>
      <c r="D59" s="59">
        <v>23.2</v>
      </c>
      <c r="E59" s="59">
        <v>23</v>
      </c>
      <c r="F59" s="60">
        <v>24</v>
      </c>
      <c r="G59" s="208">
        <f t="shared" si="0"/>
        <v>1337312</v>
      </c>
      <c r="H59" s="26">
        <v>11586</v>
      </c>
      <c r="I59" s="26">
        <v>764857</v>
      </c>
      <c r="J59" s="27">
        <v>560869</v>
      </c>
      <c r="K59" s="88">
        <v>57153</v>
      </c>
      <c r="L59" s="194">
        <v>499</v>
      </c>
      <c r="M59" s="194">
        <v>33274</v>
      </c>
      <c r="N59" s="195">
        <v>23380</v>
      </c>
    </row>
    <row r="60" spans="1:14" x14ac:dyDescent="0.3">
      <c r="B60" s="30">
        <v>2021</v>
      </c>
      <c r="C60" s="61">
        <f t="shared" ref="C60" si="1">G60/K60</f>
        <v>23.112543337185528</v>
      </c>
      <c r="D60" s="62">
        <f t="shared" ref="D60:D62" si="2">H60/L60</f>
        <v>22.433399602385688</v>
      </c>
      <c r="E60" s="62">
        <f t="shared" ref="E60:E62" si="3">I60/M60</f>
        <v>22.816280418918506</v>
      </c>
      <c r="F60" s="63">
        <f t="shared" ref="F60:F62" si="4">J60/N60</f>
        <v>23.549432386586055</v>
      </c>
      <c r="G60" s="209">
        <f t="shared" si="0"/>
        <v>1299965</v>
      </c>
      <c r="H60" s="28">
        <v>11284</v>
      </c>
      <c r="I60" s="28">
        <v>747256</v>
      </c>
      <c r="J60" s="29">
        <v>541425</v>
      </c>
      <c r="K60" s="89">
        <v>56245</v>
      </c>
      <c r="L60" s="196">
        <v>503</v>
      </c>
      <c r="M60" s="196">
        <v>32751</v>
      </c>
      <c r="N60" s="197">
        <v>22991</v>
      </c>
    </row>
    <row r="61" spans="1:14" x14ac:dyDescent="0.3">
      <c r="A61" s="41"/>
      <c r="B61" s="182">
        <v>2022</v>
      </c>
      <c r="C61" s="206">
        <f>G61/K61</f>
        <v>22.623940355216231</v>
      </c>
      <c r="D61" s="56">
        <f t="shared" si="2"/>
        <v>21.719681908548708</v>
      </c>
      <c r="E61" s="56">
        <f t="shared" si="3"/>
        <v>22.460700030703102</v>
      </c>
      <c r="F61" s="57">
        <f t="shared" si="4"/>
        <v>22.877926421404684</v>
      </c>
      <c r="G61" s="210">
        <f t="shared" si="0"/>
        <v>1262348</v>
      </c>
      <c r="H61" s="184">
        <v>10925</v>
      </c>
      <c r="I61" s="184">
        <v>731545</v>
      </c>
      <c r="J61" s="185">
        <v>519878</v>
      </c>
      <c r="K61" s="183">
        <v>55797</v>
      </c>
      <c r="L61" s="198">
        <v>503</v>
      </c>
      <c r="M61" s="198">
        <v>32570</v>
      </c>
      <c r="N61" s="199">
        <v>22724</v>
      </c>
    </row>
    <row r="62" spans="1:14" x14ac:dyDescent="0.3">
      <c r="A62" s="41"/>
      <c r="B62" s="182">
        <v>2023</v>
      </c>
      <c r="C62" s="243">
        <f>G62/K62</f>
        <v>22.901069566619487</v>
      </c>
      <c r="D62" s="204">
        <f t="shared" si="2"/>
        <v>21.654075546719682</v>
      </c>
      <c r="E62" s="204">
        <f t="shared" si="3"/>
        <v>22.861402168932337</v>
      </c>
      <c r="F62" s="205">
        <f t="shared" si="4"/>
        <v>22.986359006156164</v>
      </c>
      <c r="G62" s="210">
        <f t="shared" ref="G62" si="5">SUM(H62:J62)</f>
        <v>1278269</v>
      </c>
      <c r="H62" s="184">
        <v>10892</v>
      </c>
      <c r="I62" s="184">
        <v>748368</v>
      </c>
      <c r="J62" s="185">
        <v>519009</v>
      </c>
      <c r="K62" s="183">
        <v>55817</v>
      </c>
      <c r="L62" s="198">
        <v>503</v>
      </c>
      <c r="M62" s="198">
        <v>32735</v>
      </c>
      <c r="N62" s="199">
        <v>22579</v>
      </c>
    </row>
    <row r="63" spans="1:14" x14ac:dyDescent="0.3">
      <c r="A63" s="41"/>
      <c r="B63" s="182">
        <v>2024</v>
      </c>
      <c r="C63" s="243">
        <f>G63/K63</f>
        <v>23.355746159080329</v>
      </c>
      <c r="D63" s="204">
        <f t="shared" ref="D63" si="6">H63/L63</f>
        <v>21.791252485089462</v>
      </c>
      <c r="E63" s="204">
        <f t="shared" ref="E63" si="7">I63/M63</f>
        <v>23.34455415464074</v>
      </c>
      <c r="F63" s="205">
        <f t="shared" ref="F63" si="8">J63/N63</f>
        <v>23.407258783663277</v>
      </c>
      <c r="G63" s="210">
        <f t="shared" si="0"/>
        <v>1304325</v>
      </c>
      <c r="H63" s="184">
        <v>10961</v>
      </c>
      <c r="I63" s="184">
        <v>768386</v>
      </c>
      <c r="J63" s="185">
        <v>524978</v>
      </c>
      <c r="K63" s="183">
        <v>55846</v>
      </c>
      <c r="L63" s="198">
        <v>503</v>
      </c>
      <c r="M63" s="198">
        <v>32915</v>
      </c>
      <c r="N63" s="199">
        <v>22428</v>
      </c>
    </row>
    <row r="64" spans="1:14" ht="13.5" x14ac:dyDescent="0.3">
      <c r="A64" s="41"/>
      <c r="B64" s="48" t="s">
        <v>55</v>
      </c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</row>
    <row r="65" spans="1:16" ht="13.5" x14ac:dyDescent="0.3">
      <c r="A65" s="41"/>
      <c r="B65" s="55" t="s">
        <v>54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50"/>
      <c r="O65" s="50"/>
      <c r="P65" s="50"/>
    </row>
    <row r="66" spans="1:16" ht="13.5" x14ac:dyDescent="0.3">
      <c r="A66" s="41"/>
      <c r="B66" s="48" t="s">
        <v>36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</row>
    <row r="67" spans="1:16" ht="13.5" x14ac:dyDescent="0.3">
      <c r="B67" s="181" t="s">
        <v>45</v>
      </c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</row>
    <row r="68" spans="1:16" ht="13.5" x14ac:dyDescent="0.3">
      <c r="B68" s="43"/>
    </row>
    <row r="69" spans="1:16" ht="13.5" x14ac:dyDescent="0.3">
      <c r="B69" s="43"/>
    </row>
  </sheetData>
  <mergeCells count="4">
    <mergeCell ref="C2:F2"/>
    <mergeCell ref="G1:N1"/>
    <mergeCell ref="G2:J2"/>
    <mergeCell ref="K2:N2"/>
  </mergeCells>
  <phoneticPr fontId="1" type="noConversion"/>
  <conditionalFormatting sqref="G3">
    <cfRule type="cellIs" dxfId="4" priority="4" operator="equal">
      <formula>#REF!</formula>
    </cfRule>
  </conditionalFormatting>
  <conditionalFormatting sqref="L4:N6 L8:N59">
    <cfRule type="cellIs" dxfId="3" priority="3" operator="equal">
      <formula>#REF!</formula>
    </cfRule>
  </conditionalFormatting>
  <conditionalFormatting sqref="L7:N7">
    <cfRule type="cellIs" dxfId="2" priority="2" operator="equal">
      <formula>#REF!</formula>
    </cfRule>
  </conditionalFormatting>
  <conditionalFormatting sqref="K3">
    <cfRule type="cellIs" dxfId="1" priority="1" operator="equal">
      <formula>#REF!</formula>
    </cfRule>
  </conditionalFormatting>
  <pageMargins left="0.7" right="0.7" top="0.75" bottom="0.75" header="0.3" footer="0.3"/>
  <pageSetup paperSize="0" orientation="portrait" horizontalDpi="0" verticalDpi="0" copies="0"/>
  <ignoredErrors>
    <ignoredError sqref="G57:G61" formulaRange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9"/>
  <sheetViews>
    <sheetView zoomScale="90" zoomScaleNormal="90" workbookViewId="0">
      <pane xSplit="2" ySplit="3" topLeftCell="C4" activePane="bottomRight" state="frozen"/>
      <selection activeCell="M65" sqref="M65"/>
      <selection pane="topRight" activeCell="M65" sqref="M65"/>
      <selection pane="bottomLeft" activeCell="M65" sqref="M65"/>
      <selection pane="bottomRight" activeCell="F82" sqref="F82"/>
    </sheetView>
  </sheetViews>
  <sheetFormatPr defaultColWidth="9" defaultRowHeight="16.5" x14ac:dyDescent="0.3"/>
  <cols>
    <col min="1" max="1" width="3.125" customWidth="1"/>
    <col min="2" max="6" width="8.625" customWidth="1"/>
    <col min="7" max="7" width="5.75" customWidth="1"/>
    <col min="8" max="10" width="5.625" customWidth="1"/>
    <col min="11" max="14" width="8.625" customWidth="1"/>
    <col min="15" max="18" width="5.375" customWidth="1"/>
    <col min="19" max="19" width="10" bestFit="1" customWidth="1"/>
    <col min="20" max="22" width="8.625" customWidth="1"/>
    <col min="23" max="26" width="5.625" customWidth="1"/>
    <col min="28" max="28" width="6.625" bestFit="1" customWidth="1"/>
    <col min="29" max="30" width="8.625" bestFit="1" customWidth="1"/>
  </cols>
  <sheetData>
    <row r="1" spans="2:31" ht="18.75" customHeight="1" thickBot="1" x14ac:dyDescent="0.35"/>
    <row r="2" spans="2:31" s="2" customFormat="1" ht="19.5" customHeight="1" thickBot="1" x14ac:dyDescent="0.35">
      <c r="B2" s="46"/>
      <c r="C2" s="351" t="s">
        <v>25</v>
      </c>
      <c r="D2" s="352"/>
      <c r="E2" s="352"/>
      <c r="F2" s="360"/>
      <c r="G2" s="351" t="s">
        <v>32</v>
      </c>
      <c r="H2" s="352"/>
      <c r="I2" s="352"/>
      <c r="J2" s="360"/>
      <c r="K2" s="364" t="s">
        <v>28</v>
      </c>
      <c r="L2" s="362"/>
      <c r="M2" s="362"/>
      <c r="N2" s="363"/>
      <c r="O2" s="361" t="s">
        <v>29</v>
      </c>
      <c r="P2" s="362"/>
      <c r="Q2" s="362"/>
      <c r="R2" s="365"/>
      <c r="S2" s="361" t="s">
        <v>30</v>
      </c>
      <c r="T2" s="362"/>
      <c r="U2" s="362"/>
      <c r="V2" s="363"/>
      <c r="W2" s="361" t="s">
        <v>31</v>
      </c>
      <c r="X2" s="362"/>
      <c r="Y2" s="362"/>
      <c r="Z2" s="363"/>
      <c r="AA2" s="354" t="s">
        <v>41</v>
      </c>
      <c r="AB2" s="355"/>
      <c r="AC2" s="355"/>
      <c r="AD2" s="356"/>
      <c r="AE2"/>
    </row>
    <row r="3" spans="2:31" s="2" customFormat="1" ht="17.25" thickBot="1" x14ac:dyDescent="0.35">
      <c r="B3" s="32" t="s">
        <v>2</v>
      </c>
      <c r="C3" s="33" t="s">
        <v>24</v>
      </c>
      <c r="D3" s="34" t="s">
        <v>3</v>
      </c>
      <c r="E3" s="34" t="s">
        <v>4</v>
      </c>
      <c r="F3" s="39" t="s">
        <v>5</v>
      </c>
      <c r="G3" s="33" t="s">
        <v>24</v>
      </c>
      <c r="H3" s="34" t="s">
        <v>3</v>
      </c>
      <c r="I3" s="34" t="s">
        <v>4</v>
      </c>
      <c r="J3" s="39" t="s">
        <v>5</v>
      </c>
      <c r="K3" s="40" t="s">
        <v>24</v>
      </c>
      <c r="L3" s="34" t="s">
        <v>3</v>
      </c>
      <c r="M3" s="34" t="s">
        <v>27</v>
      </c>
      <c r="N3" s="39" t="s">
        <v>5</v>
      </c>
      <c r="O3" s="40" t="s">
        <v>24</v>
      </c>
      <c r="P3" s="34" t="s">
        <v>3</v>
      </c>
      <c r="Q3" s="34" t="s">
        <v>4</v>
      </c>
      <c r="R3" s="35" t="s">
        <v>5</v>
      </c>
      <c r="S3" s="33" t="s">
        <v>24</v>
      </c>
      <c r="T3" s="34" t="s">
        <v>3</v>
      </c>
      <c r="U3" s="34" t="s">
        <v>27</v>
      </c>
      <c r="V3" s="39" t="s">
        <v>5</v>
      </c>
      <c r="W3" s="33" t="s">
        <v>24</v>
      </c>
      <c r="X3" s="34" t="s">
        <v>3</v>
      </c>
      <c r="Y3" s="34" t="s">
        <v>4</v>
      </c>
      <c r="Z3" s="39" t="s">
        <v>5</v>
      </c>
      <c r="AA3" s="77" t="s">
        <v>24</v>
      </c>
      <c r="AB3" s="78" t="s">
        <v>42</v>
      </c>
      <c r="AC3" s="78" t="s">
        <v>43</v>
      </c>
      <c r="AD3" s="79" t="s">
        <v>44</v>
      </c>
      <c r="AE3"/>
    </row>
    <row r="4" spans="2:31" s="2" customFormat="1" ht="11.45" customHeight="1" x14ac:dyDescent="0.3">
      <c r="B4" s="20">
        <v>1965</v>
      </c>
      <c r="C4" s="244">
        <f t="shared" ref="C4:C37" si="0">SUM(D4:F4)</f>
        <v>1374772</v>
      </c>
      <c r="D4" s="245">
        <v>10247</v>
      </c>
      <c r="E4" s="245">
        <v>638085</v>
      </c>
      <c r="F4" s="246">
        <v>726440</v>
      </c>
      <c r="G4" s="247">
        <f>C4/AA4</f>
        <v>3.2231467349383749</v>
      </c>
      <c r="H4" s="248">
        <f t="shared" ref="H4:J37" si="1">D4/AB4</f>
        <v>3.405450315719508</v>
      </c>
      <c r="I4" s="248">
        <f t="shared" si="1"/>
        <v>3.079798633099081</v>
      </c>
      <c r="J4" s="249">
        <f t="shared" si="1"/>
        <v>3.3578936663924046</v>
      </c>
      <c r="K4" s="250">
        <f t="shared" ref="K4:K37" si="2">SUM(L4:N4)</f>
        <v>5957992</v>
      </c>
      <c r="L4" s="90">
        <v>73555</v>
      </c>
      <c r="M4" s="90">
        <v>3568741</v>
      </c>
      <c r="N4" s="91">
        <v>2315696</v>
      </c>
      <c r="O4" s="160">
        <f>K4/AA4</f>
        <v>13.96848529180763</v>
      </c>
      <c r="P4" s="161">
        <f t="shared" ref="P4:R37" si="3">L4/AB4</f>
        <v>24.444998338318378</v>
      </c>
      <c r="Q4" s="161">
        <f t="shared" si="3"/>
        <v>17.224983589466369</v>
      </c>
      <c r="R4" s="162">
        <f t="shared" si="3"/>
        <v>10.704064935425121</v>
      </c>
      <c r="S4" s="211">
        <f t="shared" ref="S4:S37" si="4">SUM(T4:V4)</f>
        <v>12979660</v>
      </c>
      <c r="T4" s="90">
        <v>95771</v>
      </c>
      <c r="U4" s="90">
        <v>7343937</v>
      </c>
      <c r="V4" s="91">
        <v>5539952</v>
      </c>
      <c r="W4" s="216">
        <f>S4/AA4</f>
        <v>30.430754153859858</v>
      </c>
      <c r="X4" s="217">
        <f>T4/AB4</f>
        <v>31.828182120305751</v>
      </c>
      <c r="Y4" s="217">
        <f t="shared" ref="Y4:Z19" si="5">U4/AC4</f>
        <v>35.446448567456947</v>
      </c>
      <c r="Z4" s="218">
        <f t="shared" si="5"/>
        <v>25.607854376022704</v>
      </c>
      <c r="AA4" s="80">
        <v>426531</v>
      </c>
      <c r="AB4" s="68">
        <v>3009</v>
      </c>
      <c r="AC4" s="68">
        <v>207184</v>
      </c>
      <c r="AD4" s="69">
        <v>216338</v>
      </c>
      <c r="AE4"/>
    </row>
    <row r="5" spans="2:31" s="2" customFormat="1" ht="11.45" customHeight="1" x14ac:dyDescent="0.3">
      <c r="B5" s="3">
        <v>1966</v>
      </c>
      <c r="C5" s="251">
        <f t="shared" si="0"/>
        <v>1875021</v>
      </c>
      <c r="D5" s="252">
        <v>10567</v>
      </c>
      <c r="E5" s="252">
        <v>1009492</v>
      </c>
      <c r="F5" s="253">
        <v>854962</v>
      </c>
      <c r="G5" s="254">
        <f t="shared" ref="G5:G37" si="6">C5/AA5</f>
        <v>4.3121774527390642</v>
      </c>
      <c r="H5" s="255">
        <f t="shared" si="1"/>
        <v>3.6500863557858376</v>
      </c>
      <c r="I5" s="255">
        <f t="shared" si="1"/>
        <v>4.7938873296957434</v>
      </c>
      <c r="J5" s="256">
        <f t="shared" si="1"/>
        <v>3.8625590704146449</v>
      </c>
      <c r="K5" s="257">
        <f t="shared" si="2"/>
        <v>7935321</v>
      </c>
      <c r="L5" s="96">
        <v>79470</v>
      </c>
      <c r="M5" s="96">
        <v>4274347</v>
      </c>
      <c r="N5" s="97">
        <v>3581504</v>
      </c>
      <c r="O5" s="163">
        <f t="shared" ref="O5:O37" si="7">K5/AA5</f>
        <v>18.24966882848075</v>
      </c>
      <c r="P5" s="164">
        <f t="shared" si="3"/>
        <v>27.45077720207254</v>
      </c>
      <c r="Q5" s="164">
        <f t="shared" si="3"/>
        <v>20.298068658318257</v>
      </c>
      <c r="R5" s="165">
        <f t="shared" si="3"/>
        <v>16.180567979543341</v>
      </c>
      <c r="S5" s="212">
        <f t="shared" si="4"/>
        <v>16094777</v>
      </c>
      <c r="T5" s="96">
        <v>95145</v>
      </c>
      <c r="U5" s="96">
        <v>9356664</v>
      </c>
      <c r="V5" s="97">
        <v>6642968</v>
      </c>
      <c r="W5" s="219">
        <f t="shared" ref="W5:Z37" si="8">S5/AA5</f>
        <v>37.014803826870889</v>
      </c>
      <c r="X5" s="220">
        <f t="shared" si="8"/>
        <v>32.865284974093264</v>
      </c>
      <c r="Y5" s="220">
        <f t="shared" si="5"/>
        <v>44.433034633083068</v>
      </c>
      <c r="Z5" s="221">
        <f t="shared" si="5"/>
        <v>30.011692101958019</v>
      </c>
      <c r="AA5" s="81">
        <v>434820</v>
      </c>
      <c r="AB5" s="64">
        <v>2895</v>
      </c>
      <c r="AC5" s="64">
        <v>210579</v>
      </c>
      <c r="AD5" s="65">
        <v>221346</v>
      </c>
      <c r="AE5"/>
    </row>
    <row r="6" spans="2:31" s="2" customFormat="1" ht="11.45" customHeight="1" x14ac:dyDescent="0.3">
      <c r="B6" s="240">
        <v>1967</v>
      </c>
      <c r="C6" s="258">
        <f t="shared" si="0"/>
        <v>0</v>
      </c>
      <c r="D6" s="259"/>
      <c r="E6" s="259"/>
      <c r="F6" s="260"/>
      <c r="G6" s="258">
        <f t="shared" si="6"/>
        <v>0</v>
      </c>
      <c r="H6" s="261">
        <f t="shared" si="1"/>
        <v>0</v>
      </c>
      <c r="I6" s="261">
        <f t="shared" si="1"/>
        <v>0</v>
      </c>
      <c r="J6" s="262">
        <f t="shared" si="1"/>
        <v>0</v>
      </c>
      <c r="K6" s="257">
        <f t="shared" si="2"/>
        <v>9945111</v>
      </c>
      <c r="L6" s="96">
        <v>77881</v>
      </c>
      <c r="M6" s="96">
        <v>7388681</v>
      </c>
      <c r="N6" s="97">
        <v>2478549</v>
      </c>
      <c r="O6" s="163">
        <f t="shared" si="7"/>
        <v>22.50300036656062</v>
      </c>
      <c r="P6" s="164">
        <f t="shared" si="3"/>
        <v>25.401500326157862</v>
      </c>
      <c r="Q6" s="164">
        <f t="shared" si="3"/>
        <v>34.817451416508021</v>
      </c>
      <c r="R6" s="165">
        <f t="shared" si="3"/>
        <v>10.934710678172481</v>
      </c>
      <c r="S6" s="212">
        <f t="shared" si="4"/>
        <v>18798059</v>
      </c>
      <c r="T6" s="96">
        <v>110355</v>
      </c>
      <c r="U6" s="96">
        <v>12651544</v>
      </c>
      <c r="V6" s="97">
        <v>6036160</v>
      </c>
      <c r="W6" s="219">
        <f t="shared" si="8"/>
        <v>42.534741801034514</v>
      </c>
      <c r="X6" s="220">
        <f t="shared" si="8"/>
        <v>35.993150684931507</v>
      </c>
      <c r="Y6" s="220">
        <f t="shared" si="5"/>
        <v>59.617476862759879</v>
      </c>
      <c r="Z6" s="221">
        <f t="shared" si="5"/>
        <v>26.629961000229411</v>
      </c>
      <c r="AA6" s="81">
        <v>441946</v>
      </c>
      <c r="AB6" s="64">
        <v>3066</v>
      </c>
      <c r="AC6" s="64">
        <v>212212</v>
      </c>
      <c r="AD6" s="65">
        <v>226668</v>
      </c>
      <c r="AE6"/>
    </row>
    <row r="7" spans="2:31" s="2" customFormat="1" ht="11.45" customHeight="1" x14ac:dyDescent="0.3">
      <c r="B7" s="240">
        <v>1968</v>
      </c>
      <c r="C7" s="258">
        <f t="shared" si="0"/>
        <v>0</v>
      </c>
      <c r="D7" s="259"/>
      <c r="E7" s="259"/>
      <c r="F7" s="260"/>
      <c r="G7" s="258">
        <f t="shared" si="6"/>
        <v>0</v>
      </c>
      <c r="H7" s="261">
        <f t="shared" si="1"/>
        <v>0</v>
      </c>
      <c r="I7" s="261">
        <f t="shared" si="1"/>
        <v>0</v>
      </c>
      <c r="J7" s="262">
        <f t="shared" si="1"/>
        <v>0</v>
      </c>
      <c r="K7" s="257">
        <f t="shared" si="2"/>
        <v>8053957</v>
      </c>
      <c r="L7" s="96">
        <v>157659</v>
      </c>
      <c r="M7" s="96">
        <v>5427178</v>
      </c>
      <c r="N7" s="97">
        <v>2469120</v>
      </c>
      <c r="O7" s="163">
        <f t="shared" si="7"/>
        <v>16.727014251475616</v>
      </c>
      <c r="P7" s="164">
        <f t="shared" si="3"/>
        <v>47.034307875894989</v>
      </c>
      <c r="Q7" s="164">
        <f t="shared" si="3"/>
        <v>24.175696804743218</v>
      </c>
      <c r="R7" s="165">
        <f t="shared" si="3"/>
        <v>9.7342432378091335</v>
      </c>
      <c r="S7" s="212">
        <f t="shared" si="4"/>
        <v>21296104</v>
      </c>
      <c r="T7" s="96">
        <v>190133</v>
      </c>
      <c r="U7" s="96">
        <v>14556566</v>
      </c>
      <c r="V7" s="97">
        <v>6549405</v>
      </c>
      <c r="W7" s="219">
        <f t="shared" si="8"/>
        <v>44.229219886436802</v>
      </c>
      <c r="X7" s="220">
        <f t="shared" si="8"/>
        <v>56.722255369928398</v>
      </c>
      <c r="Y7" s="220">
        <f t="shared" si="5"/>
        <v>64.843114807407048</v>
      </c>
      <c r="Z7" s="221">
        <f t="shared" si="5"/>
        <v>25.820333289967003</v>
      </c>
      <c r="AA7" s="81">
        <v>481494</v>
      </c>
      <c r="AB7" s="64">
        <v>3352</v>
      </c>
      <c r="AC7" s="64">
        <v>224489</v>
      </c>
      <c r="AD7" s="65">
        <v>253653</v>
      </c>
      <c r="AE7"/>
    </row>
    <row r="8" spans="2:31" s="2" customFormat="1" ht="11.45" customHeight="1" x14ac:dyDescent="0.3">
      <c r="B8" s="3">
        <v>1969</v>
      </c>
      <c r="C8" s="251">
        <f t="shared" si="0"/>
        <v>1989042</v>
      </c>
      <c r="D8" s="252">
        <v>15558</v>
      </c>
      <c r="E8" s="252">
        <v>1007297</v>
      </c>
      <c r="F8" s="253">
        <v>966187</v>
      </c>
      <c r="G8" s="254">
        <f t="shared" si="6"/>
        <v>3.7521943931439479</v>
      </c>
      <c r="H8" s="255">
        <f t="shared" si="1"/>
        <v>4.1766442953020135</v>
      </c>
      <c r="I8" s="255">
        <f t="shared" si="1"/>
        <v>4.1677231163887623</v>
      </c>
      <c r="J8" s="256">
        <f t="shared" si="1"/>
        <v>3.3938690346557259</v>
      </c>
      <c r="K8" s="257">
        <f t="shared" si="2"/>
        <v>6760062</v>
      </c>
      <c r="L8" s="96">
        <v>103222</v>
      </c>
      <c r="M8" s="96">
        <v>4166636</v>
      </c>
      <c r="N8" s="97">
        <v>2490204</v>
      </c>
      <c r="O8" s="163">
        <f t="shared" si="7"/>
        <v>12.752403787202816</v>
      </c>
      <c r="P8" s="164">
        <f t="shared" si="3"/>
        <v>27.710604026845637</v>
      </c>
      <c r="Q8" s="164">
        <f t="shared" si="3"/>
        <v>17.239587901857753</v>
      </c>
      <c r="R8" s="165">
        <f t="shared" si="3"/>
        <v>8.7471951553641549</v>
      </c>
      <c r="S8" s="212">
        <f t="shared" si="4"/>
        <v>16986140</v>
      </c>
      <c r="T8" s="96">
        <v>135406</v>
      </c>
      <c r="U8" s="96">
        <v>9775544</v>
      </c>
      <c r="V8" s="97">
        <v>7075190</v>
      </c>
      <c r="W8" s="219">
        <f t="shared" si="8"/>
        <v>32.04321440631125</v>
      </c>
      <c r="X8" s="220">
        <f t="shared" si="8"/>
        <v>36.350604026845637</v>
      </c>
      <c r="Y8" s="220">
        <f t="shared" si="5"/>
        <v>40.446621705490507</v>
      </c>
      <c r="Z8" s="221">
        <f t="shared" si="5"/>
        <v>24.852609541740726</v>
      </c>
      <c r="AA8" s="81">
        <v>530101</v>
      </c>
      <c r="AB8" s="64">
        <v>3725</v>
      </c>
      <c r="AC8" s="64">
        <v>241690</v>
      </c>
      <c r="AD8" s="65">
        <v>284686</v>
      </c>
      <c r="AE8"/>
    </row>
    <row r="9" spans="2:31" s="2" customFormat="1" ht="11.45" customHeight="1" thickBot="1" x14ac:dyDescent="0.35">
      <c r="B9" s="14">
        <v>1970</v>
      </c>
      <c r="C9" s="263">
        <f t="shared" si="0"/>
        <v>2167268</v>
      </c>
      <c r="D9" s="264">
        <v>13675</v>
      </c>
      <c r="E9" s="264">
        <v>1051561</v>
      </c>
      <c r="F9" s="265">
        <v>1102032</v>
      </c>
      <c r="G9" s="266">
        <f t="shared" si="6"/>
        <v>3.6709588029445341</v>
      </c>
      <c r="H9" s="267">
        <f t="shared" si="1"/>
        <v>3.5281217750257996</v>
      </c>
      <c r="I9" s="267">
        <f t="shared" si="1"/>
        <v>3.9858881590169091</v>
      </c>
      <c r="J9" s="268">
        <f t="shared" si="1"/>
        <v>3.4151943846165764</v>
      </c>
      <c r="K9" s="269">
        <f t="shared" si="2"/>
        <v>6188316</v>
      </c>
      <c r="L9" s="105">
        <v>90315</v>
      </c>
      <c r="M9" s="105">
        <v>4003490</v>
      </c>
      <c r="N9" s="106">
        <v>2094511</v>
      </c>
      <c r="O9" s="166">
        <f t="shared" si="7"/>
        <v>10.48188461030316</v>
      </c>
      <c r="P9" s="167">
        <f t="shared" si="3"/>
        <v>23.30108359133127</v>
      </c>
      <c r="Q9" s="167">
        <f t="shared" si="3"/>
        <v>15.17502397458883</v>
      </c>
      <c r="R9" s="168">
        <f t="shared" si="3"/>
        <v>6.4908842989292967</v>
      </c>
      <c r="S9" s="213">
        <f t="shared" si="4"/>
        <v>14815305</v>
      </c>
      <c r="T9" s="105">
        <v>140475</v>
      </c>
      <c r="U9" s="105">
        <v>8833672</v>
      </c>
      <c r="V9" s="106">
        <v>5841158</v>
      </c>
      <c r="W9" s="222">
        <f t="shared" si="8"/>
        <v>25.094438854843137</v>
      </c>
      <c r="X9" s="223">
        <f t="shared" si="8"/>
        <v>36.242260061919502</v>
      </c>
      <c r="Y9" s="223">
        <f t="shared" si="5"/>
        <v>33.48358167090565</v>
      </c>
      <c r="Z9" s="224">
        <f t="shared" si="5"/>
        <v>18.10173388908688</v>
      </c>
      <c r="AA9" s="82">
        <v>590382</v>
      </c>
      <c r="AB9" s="66">
        <v>3876</v>
      </c>
      <c r="AC9" s="66">
        <v>263821</v>
      </c>
      <c r="AD9" s="67">
        <v>322685</v>
      </c>
      <c r="AE9"/>
    </row>
    <row r="10" spans="2:31" s="2" customFormat="1" ht="11.45" customHeight="1" x14ac:dyDescent="0.3">
      <c r="B10" s="19">
        <v>1971</v>
      </c>
      <c r="C10" s="270">
        <f t="shared" si="0"/>
        <v>2188951</v>
      </c>
      <c r="D10" s="271">
        <v>16813</v>
      </c>
      <c r="E10" s="271">
        <v>1042618</v>
      </c>
      <c r="F10" s="272">
        <v>1129520</v>
      </c>
      <c r="G10" s="273">
        <f t="shared" si="6"/>
        <v>3.3822908618931362</v>
      </c>
      <c r="H10" s="274">
        <f t="shared" si="1"/>
        <v>4.1927680798004987</v>
      </c>
      <c r="I10" s="274">
        <f t="shared" si="1"/>
        <v>3.633638280446791</v>
      </c>
      <c r="J10" s="275">
        <f t="shared" si="1"/>
        <v>3.1707159599702446</v>
      </c>
      <c r="K10" s="276">
        <f t="shared" si="2"/>
        <v>6294043</v>
      </c>
      <c r="L10" s="114">
        <v>81434</v>
      </c>
      <c r="M10" s="114">
        <v>4026486</v>
      </c>
      <c r="N10" s="115">
        <v>2186123</v>
      </c>
      <c r="O10" s="169">
        <f t="shared" si="7"/>
        <v>9.7253360734262486</v>
      </c>
      <c r="P10" s="170">
        <f t="shared" si="3"/>
        <v>20.307730673316708</v>
      </c>
      <c r="Q10" s="170">
        <f t="shared" si="3"/>
        <v>14.03274609232056</v>
      </c>
      <c r="R10" s="171">
        <f t="shared" si="3"/>
        <v>6.1367440032562772</v>
      </c>
      <c r="S10" s="215">
        <f t="shared" si="4"/>
        <v>15252618</v>
      </c>
      <c r="T10" s="120">
        <v>131894</v>
      </c>
      <c r="U10" s="120">
        <v>8628656</v>
      </c>
      <c r="V10" s="121">
        <v>6492068</v>
      </c>
      <c r="W10" s="225">
        <f t="shared" si="8"/>
        <v>23.567814209338977</v>
      </c>
      <c r="X10" s="226">
        <f t="shared" si="8"/>
        <v>32.891271820448878</v>
      </c>
      <c r="Y10" s="226">
        <f t="shared" si="5"/>
        <v>30.071814173941835</v>
      </c>
      <c r="Z10" s="227">
        <f t="shared" si="5"/>
        <v>18.224116103134168</v>
      </c>
      <c r="AA10" s="83">
        <v>647180</v>
      </c>
      <c r="AB10" s="84">
        <v>4010</v>
      </c>
      <c r="AC10" s="84">
        <v>286935</v>
      </c>
      <c r="AD10" s="85">
        <v>356235</v>
      </c>
      <c r="AE10"/>
    </row>
    <row r="11" spans="2:31" s="2" customFormat="1" ht="11.45" customHeight="1" x14ac:dyDescent="0.3">
      <c r="B11" s="3">
        <v>1972</v>
      </c>
      <c r="C11" s="251">
        <f t="shared" si="0"/>
        <v>2446825</v>
      </c>
      <c r="D11" s="252">
        <v>16256</v>
      </c>
      <c r="E11" s="252">
        <v>1116847</v>
      </c>
      <c r="F11" s="253">
        <v>1313722</v>
      </c>
      <c r="G11" s="254">
        <f t="shared" si="6"/>
        <v>3.3528117262254669</v>
      </c>
      <c r="H11" s="255">
        <f t="shared" si="1"/>
        <v>3.7318640955004589</v>
      </c>
      <c r="I11" s="255">
        <f t="shared" si="1"/>
        <v>3.5290881571338741</v>
      </c>
      <c r="J11" s="256">
        <f t="shared" si="1"/>
        <v>3.2123641058495003</v>
      </c>
      <c r="K11" s="257">
        <f t="shared" si="2"/>
        <v>6362087</v>
      </c>
      <c r="L11" s="96">
        <v>17397</v>
      </c>
      <c r="M11" s="96">
        <v>3991852</v>
      </c>
      <c r="N11" s="97">
        <v>2352838</v>
      </c>
      <c r="O11" s="163">
        <f t="shared" si="7"/>
        <v>8.717779120642712</v>
      </c>
      <c r="P11" s="164">
        <f t="shared" si="3"/>
        <v>3.9938016528925622</v>
      </c>
      <c r="Q11" s="164">
        <f t="shared" si="3"/>
        <v>12.613722039125475</v>
      </c>
      <c r="R11" s="165">
        <f t="shared" si="3"/>
        <v>5.753250945084825</v>
      </c>
      <c r="S11" s="212">
        <f t="shared" si="4"/>
        <v>16016072</v>
      </c>
      <c r="T11" s="96">
        <v>59607</v>
      </c>
      <c r="U11" s="96">
        <v>9112363</v>
      </c>
      <c r="V11" s="97">
        <v>6844102</v>
      </c>
      <c r="W11" s="219">
        <f t="shared" si="8"/>
        <v>21.946348435082758</v>
      </c>
      <c r="X11" s="220">
        <f t="shared" si="8"/>
        <v>13.683884297520661</v>
      </c>
      <c r="Y11" s="220">
        <f t="shared" si="5"/>
        <v>28.793856586269115</v>
      </c>
      <c r="Z11" s="221">
        <f t="shared" si="5"/>
        <v>16.735464277505269</v>
      </c>
      <c r="AA11" s="81">
        <v>729783</v>
      </c>
      <c r="AB11" s="64">
        <v>4356</v>
      </c>
      <c r="AC11" s="64">
        <v>316469</v>
      </c>
      <c r="AD11" s="65">
        <v>408958</v>
      </c>
      <c r="AE11"/>
    </row>
    <row r="12" spans="2:31" s="2" customFormat="1" ht="11.45" customHeight="1" x14ac:dyDescent="0.3">
      <c r="B12" s="3">
        <v>1973</v>
      </c>
      <c r="C12" s="251">
        <f t="shared" si="0"/>
        <v>2963230</v>
      </c>
      <c r="D12" s="252">
        <v>25981</v>
      </c>
      <c r="E12" s="252">
        <v>1261445</v>
      </c>
      <c r="F12" s="253">
        <v>1675804</v>
      </c>
      <c r="G12" s="254">
        <f t="shared" si="6"/>
        <v>3.5305212088862623</v>
      </c>
      <c r="H12" s="255">
        <f t="shared" si="1"/>
        <v>4.5620719929762954</v>
      </c>
      <c r="I12" s="255">
        <f t="shared" si="1"/>
        <v>3.5542272212423289</v>
      </c>
      <c r="J12" s="256">
        <f t="shared" si="1"/>
        <v>3.5006736869371582</v>
      </c>
      <c r="K12" s="257">
        <f t="shared" si="2"/>
        <v>8586162</v>
      </c>
      <c r="L12" s="96">
        <v>58244</v>
      </c>
      <c r="M12" s="96">
        <v>4683742</v>
      </c>
      <c r="N12" s="97">
        <v>3844176</v>
      </c>
      <c r="O12" s="163">
        <f t="shared" si="7"/>
        <v>10.229927155142628</v>
      </c>
      <c r="P12" s="164">
        <f t="shared" si="3"/>
        <v>10.22721685689201</v>
      </c>
      <c r="Q12" s="164">
        <f t="shared" si="3"/>
        <v>13.196836416709401</v>
      </c>
      <c r="R12" s="165">
        <f t="shared" si="3"/>
        <v>8.0302981560822957</v>
      </c>
      <c r="S12" s="212">
        <f t="shared" si="4"/>
        <v>21230371</v>
      </c>
      <c r="T12" s="96">
        <v>159762</v>
      </c>
      <c r="U12" s="96">
        <v>10398953</v>
      </c>
      <c r="V12" s="97">
        <v>10671656</v>
      </c>
      <c r="W12" s="219">
        <f t="shared" si="8"/>
        <v>25.294788149426083</v>
      </c>
      <c r="X12" s="220">
        <f t="shared" si="8"/>
        <v>28.053028972783142</v>
      </c>
      <c r="Y12" s="220">
        <f t="shared" si="5"/>
        <v>29.299923361715795</v>
      </c>
      <c r="Z12" s="221">
        <f t="shared" si="5"/>
        <v>22.29257440323871</v>
      </c>
      <c r="AA12" s="81">
        <v>839318</v>
      </c>
      <c r="AB12" s="64">
        <v>5695</v>
      </c>
      <c r="AC12" s="64">
        <v>354914</v>
      </c>
      <c r="AD12" s="65">
        <v>478709</v>
      </c>
      <c r="AE12"/>
    </row>
    <row r="13" spans="2:31" s="2" customFormat="1" ht="11.45" customHeight="1" x14ac:dyDescent="0.3">
      <c r="B13" s="3">
        <v>1974</v>
      </c>
      <c r="C13" s="251">
        <f t="shared" si="0"/>
        <v>3426501</v>
      </c>
      <c r="D13" s="252">
        <v>30372</v>
      </c>
      <c r="E13" s="252">
        <v>1483905</v>
      </c>
      <c r="F13" s="253">
        <v>1912224</v>
      </c>
      <c r="G13" s="254">
        <f t="shared" si="6"/>
        <v>3.4921214542467509</v>
      </c>
      <c r="H13" s="255">
        <f t="shared" si="1"/>
        <v>4.629172382258802</v>
      </c>
      <c r="I13" s="255">
        <f t="shared" si="1"/>
        <v>3.5860613149411065</v>
      </c>
      <c r="J13" s="256">
        <f t="shared" si="1"/>
        <v>3.4095105643220114</v>
      </c>
      <c r="K13" s="257">
        <f t="shared" si="2"/>
        <v>9391484</v>
      </c>
      <c r="L13" s="96">
        <v>54074</v>
      </c>
      <c r="M13" s="96">
        <v>5312168</v>
      </c>
      <c r="N13" s="97">
        <v>4025242</v>
      </c>
      <c r="O13" s="163">
        <f t="shared" si="7"/>
        <v>9.5713390317455307</v>
      </c>
      <c r="P13" s="164">
        <f t="shared" si="3"/>
        <v>8.2417314433775335</v>
      </c>
      <c r="Q13" s="164">
        <f t="shared" si="3"/>
        <v>12.837587421882175</v>
      </c>
      <c r="R13" s="165">
        <f t="shared" si="3"/>
        <v>7.1770384238209859</v>
      </c>
      <c r="S13" s="212">
        <f t="shared" si="4"/>
        <v>24482863</v>
      </c>
      <c r="T13" s="96">
        <v>161713</v>
      </c>
      <c r="U13" s="96">
        <v>12020146</v>
      </c>
      <c r="V13" s="97">
        <v>12301004</v>
      </c>
      <c r="W13" s="219">
        <f t="shared" si="8"/>
        <v>24.951730976784763</v>
      </c>
      <c r="X13" s="220">
        <f t="shared" si="8"/>
        <v>24.647614692882183</v>
      </c>
      <c r="Y13" s="220">
        <f t="shared" si="5"/>
        <v>29.048342427947937</v>
      </c>
      <c r="Z13" s="221">
        <f t="shared" si="5"/>
        <v>21.93278773290541</v>
      </c>
      <c r="AA13" s="81">
        <v>981209</v>
      </c>
      <c r="AB13" s="64">
        <v>6561</v>
      </c>
      <c r="AC13" s="64">
        <v>413798</v>
      </c>
      <c r="AD13" s="65">
        <v>560850</v>
      </c>
      <c r="AE13"/>
    </row>
    <row r="14" spans="2:31" s="2" customFormat="1" ht="11.45" customHeight="1" x14ac:dyDescent="0.3">
      <c r="B14" s="3">
        <v>1975</v>
      </c>
      <c r="C14" s="251">
        <f t="shared" si="0"/>
        <v>3849257</v>
      </c>
      <c r="D14" s="252">
        <v>35775</v>
      </c>
      <c r="E14" s="252">
        <v>1659989</v>
      </c>
      <c r="F14" s="253">
        <v>2153493</v>
      </c>
      <c r="G14" s="254">
        <f t="shared" si="6"/>
        <v>3.4276035002141554</v>
      </c>
      <c r="H14" s="255">
        <f t="shared" si="1"/>
        <v>4.9242945629731594</v>
      </c>
      <c r="I14" s="255">
        <f t="shared" si="1"/>
        <v>3.4907746206386059</v>
      </c>
      <c r="J14" s="256">
        <f t="shared" si="1"/>
        <v>3.3636975645719569</v>
      </c>
      <c r="K14" s="257">
        <f t="shared" si="2"/>
        <v>10692265</v>
      </c>
      <c r="L14" s="96">
        <v>53213</v>
      </c>
      <c r="M14" s="96">
        <v>5765567</v>
      </c>
      <c r="N14" s="97">
        <v>4873485</v>
      </c>
      <c r="O14" s="163">
        <f t="shared" si="7"/>
        <v>9.5210179365049683</v>
      </c>
      <c r="P14" s="164">
        <f t="shared" si="3"/>
        <v>7.324569855471438</v>
      </c>
      <c r="Q14" s="164">
        <f t="shared" si="3"/>
        <v>12.124354412704822</v>
      </c>
      <c r="R14" s="165">
        <f t="shared" si="3"/>
        <v>7.6122511777275168</v>
      </c>
      <c r="S14" s="212">
        <f t="shared" si="4"/>
        <v>28160977</v>
      </c>
      <c r="T14" s="96">
        <v>172084</v>
      </c>
      <c r="U14" s="96">
        <v>13748332</v>
      </c>
      <c r="V14" s="97">
        <v>14240561</v>
      </c>
      <c r="W14" s="219">
        <f t="shared" si="8"/>
        <v>25.076180503055607</v>
      </c>
      <c r="X14" s="220">
        <f t="shared" si="8"/>
        <v>23.686717136958016</v>
      </c>
      <c r="Y14" s="220">
        <f t="shared" si="5"/>
        <v>28.911232798358064</v>
      </c>
      <c r="Z14" s="221">
        <f t="shared" si="5"/>
        <v>22.243369425318956</v>
      </c>
      <c r="AA14" s="81">
        <v>1123017</v>
      </c>
      <c r="AB14" s="64">
        <v>7265</v>
      </c>
      <c r="AC14" s="64">
        <v>475536</v>
      </c>
      <c r="AD14" s="65">
        <v>640216</v>
      </c>
      <c r="AE14"/>
    </row>
    <row r="15" spans="2:31" s="2" customFormat="1" ht="11.45" customHeight="1" x14ac:dyDescent="0.3">
      <c r="B15" s="3">
        <v>1976</v>
      </c>
      <c r="C15" s="251">
        <f t="shared" si="0"/>
        <v>4324713</v>
      </c>
      <c r="D15" s="252">
        <v>36702</v>
      </c>
      <c r="E15" s="252">
        <v>1859017</v>
      </c>
      <c r="F15" s="253">
        <v>2428994</v>
      </c>
      <c r="G15" s="254">
        <f t="shared" si="6"/>
        <v>3.449625740621979</v>
      </c>
      <c r="H15" s="255">
        <f t="shared" si="1"/>
        <v>4.7320783909231565</v>
      </c>
      <c r="I15" s="255">
        <f t="shared" si="1"/>
        <v>3.4822703670680264</v>
      </c>
      <c r="J15" s="256">
        <f t="shared" si="1"/>
        <v>3.4111826398602383</v>
      </c>
      <c r="K15" s="257">
        <f t="shared" si="2"/>
        <v>11168084</v>
      </c>
      <c r="L15" s="96">
        <v>29276</v>
      </c>
      <c r="M15" s="96">
        <v>6337921</v>
      </c>
      <c r="N15" s="97">
        <v>4800887</v>
      </c>
      <c r="O15" s="163">
        <f t="shared" si="7"/>
        <v>8.9082697602889418</v>
      </c>
      <c r="P15" s="164">
        <f t="shared" si="3"/>
        <v>3.7746260959257349</v>
      </c>
      <c r="Q15" s="164">
        <f t="shared" si="3"/>
        <v>11.872056300248008</v>
      </c>
      <c r="R15" s="165">
        <f t="shared" si="3"/>
        <v>6.7421749046439388</v>
      </c>
      <c r="S15" s="212">
        <f t="shared" si="4"/>
        <v>28618389</v>
      </c>
      <c r="T15" s="96">
        <v>104091</v>
      </c>
      <c r="U15" s="96">
        <v>14125600</v>
      </c>
      <c r="V15" s="97">
        <v>14388698</v>
      </c>
      <c r="W15" s="219">
        <f t="shared" si="8"/>
        <v>22.827579853167805</v>
      </c>
      <c r="X15" s="220">
        <f t="shared" si="8"/>
        <v>13.420706549767921</v>
      </c>
      <c r="Y15" s="220">
        <f t="shared" si="5"/>
        <v>26.459767875740841</v>
      </c>
      <c r="Z15" s="221">
        <f t="shared" si="5"/>
        <v>20.206915631653157</v>
      </c>
      <c r="AA15" s="81">
        <v>1253676</v>
      </c>
      <c r="AB15" s="64">
        <v>7756</v>
      </c>
      <c r="AC15" s="64">
        <v>533852</v>
      </c>
      <c r="AD15" s="65">
        <v>712068</v>
      </c>
      <c r="AE15"/>
    </row>
    <row r="16" spans="2:31" s="2" customFormat="1" ht="11.45" customHeight="1" x14ac:dyDescent="0.3">
      <c r="B16" s="3">
        <v>1977</v>
      </c>
      <c r="C16" s="251">
        <f t="shared" si="0"/>
        <v>4757825</v>
      </c>
      <c r="D16" s="252">
        <v>37198</v>
      </c>
      <c r="E16" s="252">
        <v>2056569</v>
      </c>
      <c r="F16" s="253">
        <v>2664058</v>
      </c>
      <c r="G16" s="254">
        <f t="shared" si="6"/>
        <v>3.5227491485265809</v>
      </c>
      <c r="H16" s="255">
        <f t="shared" si="1"/>
        <v>4.518158629904045</v>
      </c>
      <c r="I16" s="255">
        <f t="shared" si="1"/>
        <v>3.6150429255465011</v>
      </c>
      <c r="J16" s="256">
        <f t="shared" si="1"/>
        <v>3.4442716312744435</v>
      </c>
      <c r="K16" s="257">
        <f t="shared" si="2"/>
        <v>11502938</v>
      </c>
      <c r="L16" s="96">
        <v>51540</v>
      </c>
      <c r="M16" s="96">
        <v>6785222</v>
      </c>
      <c r="N16" s="97">
        <v>4666176</v>
      </c>
      <c r="O16" s="163">
        <f t="shared" si="7"/>
        <v>8.5169095216940622</v>
      </c>
      <c r="P16" s="164">
        <f t="shared" si="3"/>
        <v>6.2601724766184867</v>
      </c>
      <c r="Q16" s="164">
        <f t="shared" si="3"/>
        <v>11.927082820640825</v>
      </c>
      <c r="R16" s="165">
        <f t="shared" si="3"/>
        <v>6.0327431397265583</v>
      </c>
      <c r="S16" s="212">
        <f t="shared" si="4"/>
        <v>28898281</v>
      </c>
      <c r="T16" s="96">
        <v>142856</v>
      </c>
      <c r="U16" s="96">
        <v>15015046</v>
      </c>
      <c r="V16" s="97">
        <v>13740379</v>
      </c>
      <c r="W16" s="219">
        <f t="shared" si="8"/>
        <v>21.39662446320154</v>
      </c>
      <c r="X16" s="220">
        <f t="shared" si="8"/>
        <v>17.351633669379328</v>
      </c>
      <c r="Y16" s="220">
        <f t="shared" si="5"/>
        <v>26.39349120746996</v>
      </c>
      <c r="Z16" s="221">
        <f t="shared" si="5"/>
        <v>17.764477197065194</v>
      </c>
      <c r="AA16" s="81">
        <v>1350600</v>
      </c>
      <c r="AB16" s="64">
        <v>8233</v>
      </c>
      <c r="AC16" s="64">
        <v>568892</v>
      </c>
      <c r="AD16" s="65">
        <v>773475</v>
      </c>
      <c r="AE16"/>
    </row>
    <row r="17" spans="2:31" s="2" customFormat="1" ht="11.45" customHeight="1" x14ac:dyDescent="0.3">
      <c r="B17" s="3">
        <v>1978</v>
      </c>
      <c r="C17" s="251">
        <f t="shared" si="0"/>
        <v>5261039</v>
      </c>
      <c r="D17" s="252">
        <v>108474</v>
      </c>
      <c r="E17" s="252">
        <v>2244571</v>
      </c>
      <c r="F17" s="253">
        <v>2907994</v>
      </c>
      <c r="G17" s="254">
        <f t="shared" si="6"/>
        <v>3.61738573793847</v>
      </c>
      <c r="H17" s="255">
        <f t="shared" si="1"/>
        <v>7.7893149504523915</v>
      </c>
      <c r="I17" s="255">
        <f t="shared" si="1"/>
        <v>3.7410140169002815</v>
      </c>
      <c r="J17" s="256">
        <f t="shared" si="1"/>
        <v>3.4600028555790878</v>
      </c>
      <c r="K17" s="257">
        <f t="shared" si="2"/>
        <v>12676179</v>
      </c>
      <c r="L17" s="96">
        <v>261327</v>
      </c>
      <c r="M17" s="96">
        <v>6926491</v>
      </c>
      <c r="N17" s="97">
        <v>5488361</v>
      </c>
      <c r="O17" s="163">
        <f t="shared" si="7"/>
        <v>8.7158884635059977</v>
      </c>
      <c r="P17" s="164">
        <f t="shared" si="3"/>
        <v>18.765402843601894</v>
      </c>
      <c r="Q17" s="164">
        <f t="shared" si="3"/>
        <v>11.544344072401207</v>
      </c>
      <c r="R17" s="165">
        <f t="shared" si="3"/>
        <v>6.5301870404302402</v>
      </c>
      <c r="S17" s="212">
        <f t="shared" si="4"/>
        <v>30461545</v>
      </c>
      <c r="T17" s="96">
        <v>382343</v>
      </c>
      <c r="U17" s="96">
        <v>15221250</v>
      </c>
      <c r="V17" s="97">
        <v>14857952</v>
      </c>
      <c r="W17" s="219">
        <f t="shared" si="8"/>
        <v>20.944752251137256</v>
      </c>
      <c r="X17" s="220">
        <f t="shared" si="8"/>
        <v>27.455335343960936</v>
      </c>
      <c r="Y17" s="220">
        <f t="shared" si="5"/>
        <v>25.369172819546993</v>
      </c>
      <c r="Z17" s="221">
        <f t="shared" si="5"/>
        <v>17.678357090164909</v>
      </c>
      <c r="AA17" s="81">
        <v>1454376</v>
      </c>
      <c r="AB17" s="64">
        <v>13926</v>
      </c>
      <c r="AC17" s="64">
        <v>599990</v>
      </c>
      <c r="AD17" s="65">
        <v>840460</v>
      </c>
      <c r="AE17"/>
    </row>
    <row r="18" spans="2:31" s="2" customFormat="1" ht="11.45" customHeight="1" x14ac:dyDescent="0.3">
      <c r="B18" s="3">
        <v>1979</v>
      </c>
      <c r="C18" s="251">
        <f t="shared" si="0"/>
        <v>5672339</v>
      </c>
      <c r="D18" s="252">
        <v>109382</v>
      </c>
      <c r="E18" s="252">
        <v>2420753</v>
      </c>
      <c r="F18" s="253">
        <v>3142204</v>
      </c>
      <c r="G18" s="254">
        <f t="shared" si="6"/>
        <v>3.6236757796154864</v>
      </c>
      <c r="H18" s="255">
        <f t="shared" si="1"/>
        <v>7.3588536060279868</v>
      </c>
      <c r="I18" s="255">
        <f t="shared" si="1"/>
        <v>3.8354759897836956</v>
      </c>
      <c r="J18" s="256">
        <f t="shared" si="1"/>
        <v>3.4178799425241722</v>
      </c>
      <c r="K18" s="257">
        <f t="shared" si="2"/>
        <v>13585115</v>
      </c>
      <c r="L18" s="96">
        <v>262368</v>
      </c>
      <c r="M18" s="96">
        <v>7580953</v>
      </c>
      <c r="N18" s="97">
        <v>5741794</v>
      </c>
      <c r="O18" s="163">
        <f t="shared" si="7"/>
        <v>8.6786160327848947</v>
      </c>
      <c r="P18" s="164">
        <f t="shared" si="3"/>
        <v>17.65123789020452</v>
      </c>
      <c r="Q18" s="164">
        <f t="shared" si="3"/>
        <v>12.011371342379283</v>
      </c>
      <c r="R18" s="165">
        <f t="shared" si="3"/>
        <v>6.2455405653820177</v>
      </c>
      <c r="S18" s="212">
        <f t="shared" si="4"/>
        <v>31144516</v>
      </c>
      <c r="T18" s="96">
        <v>387360</v>
      </c>
      <c r="U18" s="96">
        <v>15933585</v>
      </c>
      <c r="V18" s="97">
        <v>14823571</v>
      </c>
      <c r="W18" s="219">
        <f t="shared" si="8"/>
        <v>19.896136020263775</v>
      </c>
      <c r="X18" s="220">
        <f t="shared" si="8"/>
        <v>26.060279870828847</v>
      </c>
      <c r="Y18" s="220">
        <f t="shared" si="5"/>
        <v>25.245402029318004</v>
      </c>
      <c r="Z18" s="221">
        <f t="shared" si="5"/>
        <v>16.124091878656824</v>
      </c>
      <c r="AA18" s="81">
        <v>1565355</v>
      </c>
      <c r="AB18" s="64">
        <v>14864</v>
      </c>
      <c r="AC18" s="64">
        <v>631148</v>
      </c>
      <c r="AD18" s="65">
        <v>919343</v>
      </c>
      <c r="AE18"/>
    </row>
    <row r="19" spans="2:31" s="2" customFormat="1" ht="11.45" customHeight="1" thickBot="1" x14ac:dyDescent="0.35">
      <c r="B19" s="3">
        <v>1980</v>
      </c>
      <c r="C19" s="277">
        <f t="shared" si="0"/>
        <v>4350870</v>
      </c>
      <c r="D19" s="278">
        <v>50200</v>
      </c>
      <c r="E19" s="278">
        <v>1754604</v>
      </c>
      <c r="F19" s="279">
        <v>2546066</v>
      </c>
      <c r="G19" s="280">
        <f t="shared" si="6"/>
        <v>2.5641740413674747</v>
      </c>
      <c r="H19" s="281">
        <f t="shared" si="1"/>
        <v>3.242056316197365</v>
      </c>
      <c r="I19" s="281">
        <f t="shared" si="1"/>
        <v>2.6065146376572619</v>
      </c>
      <c r="J19" s="282">
        <f t="shared" si="1"/>
        <v>2.525490826238634</v>
      </c>
      <c r="K19" s="283">
        <f t="shared" si="2"/>
        <v>18433416</v>
      </c>
      <c r="L19" s="126">
        <v>220413</v>
      </c>
      <c r="M19" s="126">
        <v>9354631</v>
      </c>
      <c r="N19" s="127">
        <v>8858372</v>
      </c>
      <c r="O19" s="172">
        <f t="shared" si="7"/>
        <v>10.863686297436574</v>
      </c>
      <c r="P19" s="173">
        <f t="shared" si="3"/>
        <v>14.23488762593645</v>
      </c>
      <c r="Q19" s="173">
        <f t="shared" si="3"/>
        <v>13.896573033791322</v>
      </c>
      <c r="R19" s="174">
        <f t="shared" si="3"/>
        <v>8.7867860540179166</v>
      </c>
      <c r="S19" s="213">
        <f t="shared" si="4"/>
        <v>36217270</v>
      </c>
      <c r="T19" s="105">
        <v>312959</v>
      </c>
      <c r="U19" s="105">
        <v>17614607</v>
      </c>
      <c r="V19" s="131">
        <v>18289704</v>
      </c>
      <c r="W19" s="228">
        <f t="shared" si="8"/>
        <v>21.344554901248944</v>
      </c>
      <c r="X19" s="229">
        <f t="shared" si="8"/>
        <v>20.211766985275123</v>
      </c>
      <c r="Y19" s="229">
        <f t="shared" si="5"/>
        <v>26.167004624450911</v>
      </c>
      <c r="Z19" s="230">
        <f t="shared" si="5"/>
        <v>18.141901925016889</v>
      </c>
      <c r="AA19" s="86">
        <v>1696792</v>
      </c>
      <c r="AB19" s="70">
        <v>15484</v>
      </c>
      <c r="AC19" s="70">
        <v>673161</v>
      </c>
      <c r="AD19" s="71">
        <v>1008147</v>
      </c>
      <c r="AE19"/>
    </row>
    <row r="20" spans="2:31" s="2" customFormat="1" ht="11.45" customHeight="1" x14ac:dyDescent="0.3">
      <c r="B20" s="20">
        <v>1981</v>
      </c>
      <c r="C20" s="284">
        <f t="shared" si="0"/>
        <v>6698949</v>
      </c>
      <c r="D20" s="285">
        <v>136980</v>
      </c>
      <c r="E20" s="285">
        <v>2797358</v>
      </c>
      <c r="F20" s="286">
        <v>3764611</v>
      </c>
      <c r="G20" s="247">
        <f t="shared" si="6"/>
        <v>3.6746054253364848</v>
      </c>
      <c r="H20" s="248">
        <f t="shared" si="1"/>
        <v>8.5967114346680056</v>
      </c>
      <c r="I20" s="248">
        <f t="shared" si="1"/>
        <v>3.9197458726729049</v>
      </c>
      <c r="J20" s="249">
        <f t="shared" si="1"/>
        <v>3.442883834333077</v>
      </c>
      <c r="K20" s="287">
        <f t="shared" si="2"/>
        <v>15937545</v>
      </c>
      <c r="L20" s="120">
        <v>326928</v>
      </c>
      <c r="M20" s="120">
        <v>8795660</v>
      </c>
      <c r="N20" s="121">
        <v>6814957</v>
      </c>
      <c r="O20" s="160">
        <f t="shared" si="7"/>
        <v>8.7422951456331983</v>
      </c>
      <c r="P20" s="161">
        <f t="shared" si="3"/>
        <v>20.517635245387222</v>
      </c>
      <c r="Q20" s="161">
        <f t="shared" si="3"/>
        <v>12.324754994689332</v>
      </c>
      <c r="R20" s="162">
        <f t="shared" si="3"/>
        <v>6.2325444214488677</v>
      </c>
      <c r="S20" s="215">
        <f t="shared" si="4"/>
        <v>34340214</v>
      </c>
      <c r="T20" s="120">
        <v>405745</v>
      </c>
      <c r="U20" s="120">
        <v>17524933</v>
      </c>
      <c r="V20" s="121">
        <v>16409536</v>
      </c>
      <c r="W20" s="231">
        <f t="shared" si="8"/>
        <v>18.836796140949261</v>
      </c>
      <c r="X20" s="232">
        <f t="shared" si="8"/>
        <v>25.46410192042174</v>
      </c>
      <c r="Y20" s="232">
        <f t="shared" si="8"/>
        <v>24.55648644028372</v>
      </c>
      <c r="Z20" s="233">
        <f t="shared" si="8"/>
        <v>15.00716175543945</v>
      </c>
      <c r="AA20" s="80">
        <v>1823039</v>
      </c>
      <c r="AB20" s="68">
        <v>15934</v>
      </c>
      <c r="AC20" s="68">
        <v>713658</v>
      </c>
      <c r="AD20" s="69">
        <v>1093447</v>
      </c>
      <c r="AE20"/>
    </row>
    <row r="21" spans="2:31" s="2" customFormat="1" ht="11.45" customHeight="1" x14ac:dyDescent="0.3">
      <c r="B21" s="3">
        <v>1982</v>
      </c>
      <c r="C21" s="251">
        <f t="shared" si="0"/>
        <v>7118984</v>
      </c>
      <c r="D21" s="252">
        <v>168161</v>
      </c>
      <c r="E21" s="252">
        <v>3057465</v>
      </c>
      <c r="F21" s="253">
        <v>3893358</v>
      </c>
      <c r="G21" s="254">
        <f t="shared" si="6"/>
        <v>3.703520042700605</v>
      </c>
      <c r="H21" s="255">
        <f t="shared" si="1"/>
        <v>9.1571008494881294</v>
      </c>
      <c r="I21" s="255">
        <f t="shared" si="1"/>
        <v>4.0177149419970668</v>
      </c>
      <c r="J21" s="256">
        <f t="shared" si="1"/>
        <v>3.4066767524659602</v>
      </c>
      <c r="K21" s="257">
        <f t="shared" si="2"/>
        <v>17005507</v>
      </c>
      <c r="L21" s="96">
        <v>482276</v>
      </c>
      <c r="M21" s="96">
        <v>9371260</v>
      </c>
      <c r="N21" s="97">
        <v>7151971</v>
      </c>
      <c r="O21" s="163">
        <f t="shared" si="7"/>
        <v>8.846801174266643</v>
      </c>
      <c r="P21" s="164">
        <f t="shared" si="3"/>
        <v>26.262034415160095</v>
      </c>
      <c r="Q21" s="164">
        <f t="shared" si="3"/>
        <v>12.314466830311854</v>
      </c>
      <c r="R21" s="165">
        <f t="shared" si="3"/>
        <v>6.257953504406923</v>
      </c>
      <c r="S21" s="212">
        <f t="shared" si="4"/>
        <v>35585852</v>
      </c>
      <c r="T21" s="96">
        <v>599444</v>
      </c>
      <c r="U21" s="96">
        <v>18522807</v>
      </c>
      <c r="V21" s="97">
        <v>16463601</v>
      </c>
      <c r="W21" s="219">
        <f t="shared" si="8"/>
        <v>18.512882753856086</v>
      </c>
      <c r="X21" s="220">
        <f t="shared" si="8"/>
        <v>32.642343715966021</v>
      </c>
      <c r="Y21" s="220">
        <f t="shared" si="8"/>
        <v>24.340215980110276</v>
      </c>
      <c r="Z21" s="221">
        <f t="shared" si="8"/>
        <v>14.405602256092386</v>
      </c>
      <c r="AA21" s="81">
        <v>1922221</v>
      </c>
      <c r="AB21" s="64">
        <v>18364</v>
      </c>
      <c r="AC21" s="64">
        <v>760996</v>
      </c>
      <c r="AD21" s="65">
        <v>1142861</v>
      </c>
      <c r="AE21"/>
    </row>
    <row r="22" spans="2:31" s="2" customFormat="1" ht="11.45" customHeight="1" x14ac:dyDescent="0.3">
      <c r="B22" s="3">
        <v>1983</v>
      </c>
      <c r="C22" s="251">
        <f t="shared" si="0"/>
        <v>7584218</v>
      </c>
      <c r="D22" s="288">
        <v>169879</v>
      </c>
      <c r="E22" s="288">
        <v>3280737</v>
      </c>
      <c r="F22" s="289">
        <v>4133602</v>
      </c>
      <c r="G22" s="254">
        <f t="shared" si="6"/>
        <v>3.7675333797638006</v>
      </c>
      <c r="H22" s="290">
        <f t="shared" si="1"/>
        <v>9.0078477119677611</v>
      </c>
      <c r="I22" s="290">
        <f t="shared" si="1"/>
        <v>4.11733397254807</v>
      </c>
      <c r="J22" s="291">
        <f t="shared" si="1"/>
        <v>3.4522171815703673</v>
      </c>
      <c r="K22" s="257">
        <f t="shared" si="2"/>
        <v>18282036</v>
      </c>
      <c r="L22" s="138">
        <v>459657</v>
      </c>
      <c r="M22" s="138">
        <v>10256913</v>
      </c>
      <c r="N22" s="139">
        <v>7565466</v>
      </c>
      <c r="O22" s="163">
        <f t="shared" si="7"/>
        <v>9.0817775649438719</v>
      </c>
      <c r="P22" s="175">
        <f t="shared" si="3"/>
        <v>24.373349594358132</v>
      </c>
      <c r="Q22" s="175">
        <f t="shared" si="3"/>
        <v>12.872454070036683</v>
      </c>
      <c r="R22" s="176">
        <f t="shared" si="3"/>
        <v>6.3183711716286277</v>
      </c>
      <c r="S22" s="212">
        <f t="shared" si="4"/>
        <v>38040281</v>
      </c>
      <c r="T22" s="138">
        <v>624675</v>
      </c>
      <c r="U22" s="138">
        <v>19756836</v>
      </c>
      <c r="V22" s="139">
        <v>17658770</v>
      </c>
      <c r="W22" s="219">
        <f t="shared" si="8"/>
        <v>18.89687617669939</v>
      </c>
      <c r="X22" s="234">
        <f t="shared" si="8"/>
        <v>33.123442388249643</v>
      </c>
      <c r="Y22" s="234">
        <f t="shared" si="8"/>
        <v>24.794883604769513</v>
      </c>
      <c r="Z22" s="235">
        <f t="shared" si="8"/>
        <v>14.747890386979529</v>
      </c>
      <c r="AA22" s="81">
        <v>2013046</v>
      </c>
      <c r="AB22" s="64">
        <v>18859</v>
      </c>
      <c r="AC22" s="64">
        <v>796811</v>
      </c>
      <c r="AD22" s="65">
        <v>1197376</v>
      </c>
      <c r="AE22"/>
    </row>
    <row r="23" spans="2:31" s="2" customFormat="1" ht="11.45" customHeight="1" x14ac:dyDescent="0.3">
      <c r="B23" s="3">
        <v>1984</v>
      </c>
      <c r="C23" s="251">
        <f t="shared" si="0"/>
        <v>8162259</v>
      </c>
      <c r="D23" s="288">
        <v>181607</v>
      </c>
      <c r="E23" s="288">
        <v>3484657</v>
      </c>
      <c r="F23" s="289">
        <v>4495995</v>
      </c>
      <c r="G23" s="254">
        <f t="shared" si="6"/>
        <v>3.9009057059330408</v>
      </c>
      <c r="H23" s="290">
        <f t="shared" si="1"/>
        <v>9.4072520072520067</v>
      </c>
      <c r="I23" s="290">
        <f t="shared" si="1"/>
        <v>4.2435475896469166</v>
      </c>
      <c r="J23" s="291">
        <f t="shared" si="1"/>
        <v>3.5912511082888021</v>
      </c>
      <c r="K23" s="257">
        <f t="shared" si="2"/>
        <v>18681600</v>
      </c>
      <c r="L23" s="138">
        <v>540014</v>
      </c>
      <c r="M23" s="138">
        <v>10526891</v>
      </c>
      <c r="N23" s="139">
        <v>7614695</v>
      </c>
      <c r="O23" s="163">
        <f t="shared" si="7"/>
        <v>8.9283077192182567</v>
      </c>
      <c r="P23" s="175">
        <f t="shared" si="3"/>
        <v>27.972753172753173</v>
      </c>
      <c r="Q23" s="175">
        <f t="shared" si="3"/>
        <v>12.819443328145589</v>
      </c>
      <c r="R23" s="176">
        <f t="shared" si="3"/>
        <v>6.0823648287044803</v>
      </c>
      <c r="S23" s="212">
        <f t="shared" si="4"/>
        <v>38851503</v>
      </c>
      <c r="T23" s="138">
        <v>735590</v>
      </c>
      <c r="U23" s="138">
        <v>20249533</v>
      </c>
      <c r="V23" s="139">
        <v>17866380</v>
      </c>
      <c r="W23" s="219">
        <f t="shared" si="8"/>
        <v>18.567905004824603</v>
      </c>
      <c r="X23" s="234">
        <f t="shared" si="8"/>
        <v>38.103600103600101</v>
      </c>
      <c r="Y23" s="234">
        <f t="shared" si="8"/>
        <v>24.659487850203249</v>
      </c>
      <c r="Z23" s="235">
        <f t="shared" si="8"/>
        <v>14.271069468740265</v>
      </c>
      <c r="AA23" s="81">
        <v>2092401</v>
      </c>
      <c r="AB23" s="64">
        <v>19305</v>
      </c>
      <c r="AC23" s="64">
        <v>821166</v>
      </c>
      <c r="AD23" s="65">
        <v>1251930</v>
      </c>
      <c r="AE23"/>
    </row>
    <row r="24" spans="2:31" s="2" customFormat="1" ht="11.45" customHeight="1" x14ac:dyDescent="0.3">
      <c r="B24" s="3">
        <v>1985</v>
      </c>
      <c r="C24" s="251">
        <f t="shared" si="0"/>
        <v>8636638</v>
      </c>
      <c r="D24" s="288">
        <v>180343</v>
      </c>
      <c r="E24" s="288">
        <v>3722667</v>
      </c>
      <c r="F24" s="289">
        <v>4733628</v>
      </c>
      <c r="G24" s="254">
        <f t="shared" si="6"/>
        <v>4.0118125122514749</v>
      </c>
      <c r="H24" s="290">
        <f t="shared" si="1"/>
        <v>9.3263174225577909</v>
      </c>
      <c r="I24" s="290">
        <f t="shared" si="1"/>
        <v>4.4814262394545246</v>
      </c>
      <c r="J24" s="291">
        <f t="shared" si="1"/>
        <v>3.6334906127449287</v>
      </c>
      <c r="K24" s="257">
        <f t="shared" si="2"/>
        <v>19476947</v>
      </c>
      <c r="L24" s="138">
        <v>536012</v>
      </c>
      <c r="M24" s="138">
        <v>10791638</v>
      </c>
      <c r="N24" s="139">
        <v>8149297</v>
      </c>
      <c r="O24" s="163">
        <f t="shared" si="7"/>
        <v>9.0472542296040235</v>
      </c>
      <c r="P24" s="175">
        <f t="shared" si="3"/>
        <v>27.719501473858408</v>
      </c>
      <c r="Q24" s="175">
        <f t="shared" si="3"/>
        <v>12.991204880773527</v>
      </c>
      <c r="R24" s="176">
        <f t="shared" si="3"/>
        <v>6.2553276577649131</v>
      </c>
      <c r="S24" s="212">
        <f t="shared" si="4"/>
        <v>41118939</v>
      </c>
      <c r="T24" s="138">
        <v>737105</v>
      </c>
      <c r="U24" s="138">
        <v>21192198</v>
      </c>
      <c r="V24" s="139">
        <v>19189636</v>
      </c>
      <c r="W24" s="219">
        <f t="shared" si="8"/>
        <v>19.100195466187788</v>
      </c>
      <c r="X24" s="234">
        <f t="shared" si="8"/>
        <v>38.118891244763923</v>
      </c>
      <c r="Y24" s="234">
        <f t="shared" si="8"/>
        <v>25.511621691898764</v>
      </c>
      <c r="Z24" s="235">
        <f t="shared" si="8"/>
        <v>14.729793356806269</v>
      </c>
      <c r="AA24" s="81">
        <v>2152802</v>
      </c>
      <c r="AB24" s="64">
        <v>19337</v>
      </c>
      <c r="AC24" s="64">
        <v>830688</v>
      </c>
      <c r="AD24" s="65">
        <v>1302777</v>
      </c>
      <c r="AE24"/>
    </row>
    <row r="25" spans="2:31" s="2" customFormat="1" ht="11.45" customHeight="1" x14ac:dyDescent="0.3">
      <c r="B25" s="3">
        <v>1986</v>
      </c>
      <c r="C25" s="251">
        <f t="shared" si="0"/>
        <v>9101068</v>
      </c>
      <c r="D25" s="288">
        <v>174603</v>
      </c>
      <c r="E25" s="288">
        <v>3905126</v>
      </c>
      <c r="F25" s="289">
        <v>5021339</v>
      </c>
      <c r="G25" s="254">
        <f t="shared" si="6"/>
        <v>4.0227546270614747</v>
      </c>
      <c r="H25" s="290">
        <f t="shared" si="1"/>
        <v>8.6673119880863734</v>
      </c>
      <c r="I25" s="290">
        <f t="shared" si="1"/>
        <v>4.5156928271603514</v>
      </c>
      <c r="J25" s="291">
        <f t="shared" si="1"/>
        <v>3.6453557339512814</v>
      </c>
      <c r="K25" s="257">
        <f t="shared" si="2"/>
        <v>20588404</v>
      </c>
      <c r="L25" s="138">
        <v>477690</v>
      </c>
      <c r="M25" s="138">
        <v>10910341</v>
      </c>
      <c r="N25" s="139">
        <v>9200373</v>
      </c>
      <c r="O25" s="163">
        <f t="shared" si="7"/>
        <v>9.1002613599646747</v>
      </c>
      <c r="P25" s="175">
        <f t="shared" si="3"/>
        <v>23.71258376768429</v>
      </c>
      <c r="Q25" s="175">
        <f t="shared" si="3"/>
        <v>12.616173868800518</v>
      </c>
      <c r="R25" s="176">
        <f t="shared" si="3"/>
        <v>6.6792209149871287</v>
      </c>
      <c r="S25" s="212">
        <f t="shared" si="4"/>
        <v>42536392</v>
      </c>
      <c r="T25" s="138">
        <v>666902</v>
      </c>
      <c r="U25" s="138">
        <v>21377424</v>
      </c>
      <c r="V25" s="139">
        <v>20492066</v>
      </c>
      <c r="W25" s="219">
        <f t="shared" si="8"/>
        <v>18.801471182997503</v>
      </c>
      <c r="X25" s="234">
        <f t="shared" si="8"/>
        <v>33.105088111193844</v>
      </c>
      <c r="Y25" s="234">
        <f t="shared" si="8"/>
        <v>24.719786306502158</v>
      </c>
      <c r="Z25" s="235">
        <f t="shared" si="8"/>
        <v>14.876683349522528</v>
      </c>
      <c r="AA25" s="81">
        <v>2262397</v>
      </c>
      <c r="AB25" s="64">
        <v>20145</v>
      </c>
      <c r="AC25" s="64">
        <v>864790</v>
      </c>
      <c r="AD25" s="65">
        <v>1377462</v>
      </c>
      <c r="AE25"/>
    </row>
    <row r="26" spans="2:31" s="2" customFormat="1" ht="11.45" customHeight="1" x14ac:dyDescent="0.3">
      <c r="B26" s="3">
        <v>1987</v>
      </c>
      <c r="C26" s="251">
        <f t="shared" si="0"/>
        <v>9225269</v>
      </c>
      <c r="D26" s="288">
        <v>171748</v>
      </c>
      <c r="E26" s="288">
        <v>3991814</v>
      </c>
      <c r="F26" s="289">
        <v>5061707</v>
      </c>
      <c r="G26" s="254">
        <f t="shared" si="6"/>
        <v>4.1227967701454755</v>
      </c>
      <c r="H26" s="290">
        <f t="shared" si="1"/>
        <v>8.8207077191721019</v>
      </c>
      <c r="I26" s="290">
        <f t="shared" si="1"/>
        <v>4.6624027209517722</v>
      </c>
      <c r="J26" s="291">
        <f t="shared" si="1"/>
        <v>3.7164272361896118</v>
      </c>
      <c r="K26" s="257">
        <f t="shared" si="2"/>
        <v>21085474</v>
      </c>
      <c r="L26" s="138">
        <v>482153</v>
      </c>
      <c r="M26" s="138">
        <v>11025953</v>
      </c>
      <c r="N26" s="139">
        <v>9577368</v>
      </c>
      <c r="O26" s="163">
        <f t="shared" si="7"/>
        <v>9.4231533090456665</v>
      </c>
      <c r="P26" s="175">
        <f t="shared" si="3"/>
        <v>24.762621334292024</v>
      </c>
      <c r="Q26" s="175">
        <f t="shared" si="3"/>
        <v>12.878213581165445</v>
      </c>
      <c r="R26" s="176">
        <f t="shared" si="3"/>
        <v>7.0319343427446181</v>
      </c>
      <c r="S26" s="212">
        <f t="shared" si="4"/>
        <v>42632121</v>
      </c>
      <c r="T26" s="138">
        <v>673872</v>
      </c>
      <c r="U26" s="138">
        <v>21530750</v>
      </c>
      <c r="V26" s="139">
        <v>20427499</v>
      </c>
      <c r="W26" s="219">
        <f t="shared" si="8"/>
        <v>19.052406034257768</v>
      </c>
      <c r="X26" s="234">
        <f t="shared" si="8"/>
        <v>34.609008268707306</v>
      </c>
      <c r="Y26" s="234">
        <f t="shared" si="8"/>
        <v>25.147721658407026</v>
      </c>
      <c r="Z26" s="235">
        <f t="shared" si="8"/>
        <v>14.998361946046277</v>
      </c>
      <c r="AA26" s="81">
        <v>2237624</v>
      </c>
      <c r="AB26" s="64">
        <v>19471</v>
      </c>
      <c r="AC26" s="64">
        <v>856171</v>
      </c>
      <c r="AD26" s="65">
        <v>1361982</v>
      </c>
      <c r="AE26"/>
    </row>
    <row r="27" spans="2:31" s="2" customFormat="1" ht="11.45" customHeight="1" x14ac:dyDescent="0.3">
      <c r="B27" s="3">
        <v>1988</v>
      </c>
      <c r="C27" s="251">
        <f t="shared" si="0"/>
        <v>9751369</v>
      </c>
      <c r="D27" s="292">
        <v>178113</v>
      </c>
      <c r="E27" s="292">
        <v>4257605</v>
      </c>
      <c r="F27" s="293">
        <v>5315651</v>
      </c>
      <c r="G27" s="254">
        <f t="shared" si="6"/>
        <v>4.2386530886532192</v>
      </c>
      <c r="H27" s="290">
        <f t="shared" si="1"/>
        <v>9.1041198118994071</v>
      </c>
      <c r="I27" s="290">
        <f t="shared" si="1"/>
        <v>4.8939507318043205</v>
      </c>
      <c r="J27" s="291">
        <f t="shared" si="1"/>
        <v>3.7671732652041574</v>
      </c>
      <c r="K27" s="257">
        <f t="shared" si="2"/>
        <v>21366727</v>
      </c>
      <c r="L27" s="138">
        <v>494048</v>
      </c>
      <c r="M27" s="138">
        <v>11542290</v>
      </c>
      <c r="N27" s="139">
        <v>9330389</v>
      </c>
      <c r="O27" s="163">
        <f t="shared" si="7"/>
        <v>9.2875311551598685</v>
      </c>
      <c r="P27" s="175">
        <f t="shared" si="3"/>
        <v>25.252913514618687</v>
      </c>
      <c r="Q27" s="175">
        <f t="shared" si="3"/>
        <v>13.267411747261121</v>
      </c>
      <c r="R27" s="176">
        <f t="shared" si="3"/>
        <v>6.6123964862920745</v>
      </c>
      <c r="S27" s="212">
        <f t="shared" si="4"/>
        <v>43298890</v>
      </c>
      <c r="T27" s="138">
        <v>698432</v>
      </c>
      <c r="U27" s="138">
        <v>21854328</v>
      </c>
      <c r="V27" s="139">
        <v>20746130</v>
      </c>
      <c r="W27" s="219">
        <f t="shared" si="8"/>
        <v>18.820841856538909</v>
      </c>
      <c r="X27" s="234">
        <f t="shared" si="8"/>
        <v>35.699856879983642</v>
      </c>
      <c r="Y27" s="234">
        <f t="shared" si="8"/>
        <v>25.12069684921256</v>
      </c>
      <c r="Z27" s="235">
        <f t="shared" si="8"/>
        <v>14.702670715675263</v>
      </c>
      <c r="AA27" s="81">
        <v>2300582</v>
      </c>
      <c r="AB27" s="64">
        <v>19564</v>
      </c>
      <c r="AC27" s="64">
        <v>869973</v>
      </c>
      <c r="AD27" s="65">
        <v>1411045</v>
      </c>
      <c r="AE27"/>
    </row>
    <row r="28" spans="2:31" s="2" customFormat="1" ht="11.45" customHeight="1" x14ac:dyDescent="0.3">
      <c r="B28" s="3">
        <v>1989</v>
      </c>
      <c r="C28" s="251">
        <f t="shared" si="0"/>
        <v>9799476</v>
      </c>
      <c r="D28" s="292">
        <v>171279</v>
      </c>
      <c r="E28" s="292">
        <v>4270114</v>
      </c>
      <c r="F28" s="293">
        <v>5358083</v>
      </c>
      <c r="G28" s="254">
        <f t="shared" si="6"/>
        <v>4.2129040412508347</v>
      </c>
      <c r="H28" s="290">
        <f t="shared" si="1"/>
        <v>8.9031604116852066</v>
      </c>
      <c r="I28" s="290">
        <f t="shared" si="1"/>
        <v>4.8942088269914716</v>
      </c>
      <c r="J28" s="291">
        <f t="shared" si="1"/>
        <v>3.7355712483990904</v>
      </c>
      <c r="K28" s="257">
        <f t="shared" si="2"/>
        <v>22281188</v>
      </c>
      <c r="L28" s="138">
        <v>516094</v>
      </c>
      <c r="M28" s="138">
        <v>11815518</v>
      </c>
      <c r="N28" s="139">
        <v>9949576</v>
      </c>
      <c r="O28" s="163">
        <f t="shared" si="7"/>
        <v>9.5789312580662074</v>
      </c>
      <c r="P28" s="175">
        <f t="shared" si="3"/>
        <v>26.826801122777834</v>
      </c>
      <c r="Q28" s="175">
        <f t="shared" si="3"/>
        <v>13.542404837687382</v>
      </c>
      <c r="R28" s="176">
        <f t="shared" si="3"/>
        <v>6.9366879981817435</v>
      </c>
      <c r="S28" s="212">
        <f t="shared" si="4"/>
        <v>44964257</v>
      </c>
      <c r="T28" s="138">
        <v>733596</v>
      </c>
      <c r="U28" s="138">
        <v>22621269</v>
      </c>
      <c r="V28" s="139">
        <v>21609392</v>
      </c>
      <c r="W28" s="219">
        <f t="shared" si="8"/>
        <v>19.330635640838466</v>
      </c>
      <c r="X28" s="234">
        <f t="shared" si="8"/>
        <v>38.132654122050106</v>
      </c>
      <c r="Y28" s="234">
        <f t="shared" si="8"/>
        <v>25.927461050817037</v>
      </c>
      <c r="Z28" s="235">
        <f t="shared" si="8"/>
        <v>15.065728442539116</v>
      </c>
      <c r="AA28" s="81">
        <v>2326062</v>
      </c>
      <c r="AB28" s="64">
        <v>19238</v>
      </c>
      <c r="AC28" s="64">
        <v>872483</v>
      </c>
      <c r="AD28" s="65">
        <v>1434341</v>
      </c>
      <c r="AE28"/>
    </row>
    <row r="29" spans="2:31" s="2" customFormat="1" ht="11.45" customHeight="1" thickBot="1" x14ac:dyDescent="0.35">
      <c r="B29" s="14">
        <v>1990</v>
      </c>
      <c r="C29" s="263">
        <f t="shared" si="0"/>
        <v>10122573</v>
      </c>
      <c r="D29" s="294">
        <v>168121</v>
      </c>
      <c r="E29" s="294">
        <v>4433398</v>
      </c>
      <c r="F29" s="295">
        <v>5521054</v>
      </c>
      <c r="G29" s="266">
        <f t="shared" si="6"/>
        <v>4.4323261257742557</v>
      </c>
      <c r="H29" s="296">
        <f t="shared" si="1"/>
        <v>8.9492707335249655</v>
      </c>
      <c r="I29" s="296">
        <f t="shared" si="1"/>
        <v>5.1773645808030793</v>
      </c>
      <c r="J29" s="297">
        <f t="shared" si="1"/>
        <v>3.919210117582252</v>
      </c>
      <c r="K29" s="269">
        <f t="shared" si="2"/>
        <v>23026277</v>
      </c>
      <c r="L29" s="144">
        <v>499251</v>
      </c>
      <c r="M29" s="144">
        <v>12167176</v>
      </c>
      <c r="N29" s="145">
        <v>10359850</v>
      </c>
      <c r="O29" s="166">
        <f t="shared" si="7"/>
        <v>10.082413742673415</v>
      </c>
      <c r="P29" s="177">
        <f t="shared" si="3"/>
        <v>26.575694666240818</v>
      </c>
      <c r="Q29" s="177">
        <f t="shared" si="3"/>
        <v>14.208944487004615</v>
      </c>
      <c r="R29" s="178">
        <f t="shared" si="3"/>
        <v>7.3541082801643478</v>
      </c>
      <c r="S29" s="213">
        <f t="shared" si="4"/>
        <v>45848401</v>
      </c>
      <c r="T29" s="144">
        <v>733007</v>
      </c>
      <c r="U29" s="144">
        <v>22955686</v>
      </c>
      <c r="V29" s="145">
        <v>22159708</v>
      </c>
      <c r="W29" s="222">
        <f t="shared" si="8"/>
        <v>20.075435917061256</v>
      </c>
      <c r="X29" s="236">
        <f t="shared" si="8"/>
        <v>39.018790588736294</v>
      </c>
      <c r="Y29" s="236">
        <f t="shared" si="8"/>
        <v>26.807869635082866</v>
      </c>
      <c r="Z29" s="237">
        <f t="shared" si="8"/>
        <v>15.730429696262412</v>
      </c>
      <c r="AA29" s="82">
        <v>2283806</v>
      </c>
      <c r="AB29" s="66">
        <v>18786</v>
      </c>
      <c r="AC29" s="66">
        <v>856304</v>
      </c>
      <c r="AD29" s="67">
        <v>1408716</v>
      </c>
      <c r="AE29"/>
    </row>
    <row r="30" spans="2:31" s="2" customFormat="1" ht="11.45" customHeight="1" x14ac:dyDescent="0.3">
      <c r="B30" s="19">
        <v>1991</v>
      </c>
      <c r="C30" s="284">
        <f t="shared" si="0"/>
        <v>10365512</v>
      </c>
      <c r="D30" s="298">
        <v>172541</v>
      </c>
      <c r="E30" s="298">
        <v>4564034</v>
      </c>
      <c r="F30" s="299">
        <v>5628937</v>
      </c>
      <c r="G30" s="273">
        <f t="shared" si="6"/>
        <v>4.6883421863918597</v>
      </c>
      <c r="H30" s="300">
        <f t="shared" si="1"/>
        <v>9.450676452867393</v>
      </c>
      <c r="I30" s="300">
        <f t="shared" si="1"/>
        <v>5.5187501889347708</v>
      </c>
      <c r="J30" s="301">
        <f t="shared" si="1"/>
        <v>4.1218006077691944</v>
      </c>
      <c r="K30" s="276">
        <f t="shared" si="2"/>
        <v>22751673</v>
      </c>
      <c r="L30" s="146">
        <v>498250</v>
      </c>
      <c r="M30" s="146">
        <v>12026663</v>
      </c>
      <c r="N30" s="147">
        <v>10226760</v>
      </c>
      <c r="O30" s="169">
        <f t="shared" si="7"/>
        <v>10.290628030423644</v>
      </c>
      <c r="P30" s="179">
        <f t="shared" si="3"/>
        <v>27.290902119734895</v>
      </c>
      <c r="Q30" s="179">
        <f t="shared" si="3"/>
        <v>14.542430819644379</v>
      </c>
      <c r="R30" s="180">
        <f t="shared" si="3"/>
        <v>7.4885658843774028</v>
      </c>
      <c r="S30" s="214">
        <f t="shared" si="4"/>
        <v>45886240</v>
      </c>
      <c r="T30" s="146">
        <v>736472</v>
      </c>
      <c r="U30" s="146">
        <v>22983816</v>
      </c>
      <c r="V30" s="147">
        <v>22165952</v>
      </c>
      <c r="W30" s="225">
        <f t="shared" si="8"/>
        <v>20.75443979678974</v>
      </c>
      <c r="X30" s="238">
        <f t="shared" si="8"/>
        <v>40.339157583392669</v>
      </c>
      <c r="Y30" s="238">
        <f t="shared" si="8"/>
        <v>27.79162882932993</v>
      </c>
      <c r="Z30" s="239">
        <f t="shared" si="8"/>
        <v>16.231063596089776</v>
      </c>
      <c r="AA30" s="83">
        <v>2210912</v>
      </c>
      <c r="AB30" s="84">
        <v>18257</v>
      </c>
      <c r="AC30" s="84">
        <v>827005</v>
      </c>
      <c r="AD30" s="85">
        <v>1365650</v>
      </c>
      <c r="AE30"/>
    </row>
    <row r="31" spans="2:31" s="2" customFormat="1" ht="11.45" customHeight="1" x14ac:dyDescent="0.3">
      <c r="B31" s="3">
        <v>1992</v>
      </c>
      <c r="C31" s="251">
        <f t="shared" si="0"/>
        <v>10841486</v>
      </c>
      <c r="D31" s="292">
        <v>186393</v>
      </c>
      <c r="E31" s="292">
        <v>4795678</v>
      </c>
      <c r="F31" s="293">
        <v>5859415</v>
      </c>
      <c r="G31" s="254">
        <f t="shared" si="6"/>
        <v>5.100500429766468</v>
      </c>
      <c r="H31" s="290">
        <f t="shared" si="1"/>
        <v>10.526514937595302</v>
      </c>
      <c r="I31" s="290">
        <f t="shared" si="1"/>
        <v>6.0582239975341023</v>
      </c>
      <c r="J31" s="291">
        <f t="shared" si="1"/>
        <v>4.4515364652183296</v>
      </c>
      <c r="K31" s="257">
        <f t="shared" si="2"/>
        <v>23733448</v>
      </c>
      <c r="L31" s="138">
        <v>504355</v>
      </c>
      <c r="M31" s="138">
        <v>12619885</v>
      </c>
      <c r="N31" s="139">
        <v>10609208</v>
      </c>
      <c r="O31" s="163">
        <f t="shared" si="7"/>
        <v>11.165670621521821</v>
      </c>
      <c r="P31" s="175">
        <f t="shared" si="3"/>
        <v>28.48336815948495</v>
      </c>
      <c r="Q31" s="175">
        <f t="shared" si="3"/>
        <v>15.942290152324791</v>
      </c>
      <c r="R31" s="176">
        <f t="shared" si="3"/>
        <v>8.0600667949080282</v>
      </c>
      <c r="S31" s="212">
        <f t="shared" si="4"/>
        <v>47365827</v>
      </c>
      <c r="T31" s="138">
        <v>732556</v>
      </c>
      <c r="U31" s="138">
        <v>23738132</v>
      </c>
      <c r="V31" s="139">
        <v>22895139</v>
      </c>
      <c r="W31" s="219">
        <f t="shared" si="8"/>
        <v>22.283792182155118</v>
      </c>
      <c r="X31" s="234">
        <f t="shared" si="8"/>
        <v>41.370983226972385</v>
      </c>
      <c r="Y31" s="234">
        <f t="shared" si="8"/>
        <v>29.987609872687905</v>
      </c>
      <c r="Z31" s="235">
        <f t="shared" si="8"/>
        <v>17.393979797427271</v>
      </c>
      <c r="AA31" s="81">
        <v>2125573</v>
      </c>
      <c r="AB31" s="64">
        <v>17707</v>
      </c>
      <c r="AC31" s="64">
        <v>791598</v>
      </c>
      <c r="AD31" s="65">
        <v>1316268</v>
      </c>
      <c r="AE31"/>
    </row>
    <row r="32" spans="2:31" s="2" customFormat="1" ht="11.45" customHeight="1" x14ac:dyDescent="0.3">
      <c r="B32" s="3">
        <v>1993</v>
      </c>
      <c r="C32" s="251">
        <f t="shared" si="0"/>
        <v>11364318</v>
      </c>
      <c r="D32" s="292">
        <v>226437</v>
      </c>
      <c r="E32" s="292">
        <v>5081570</v>
      </c>
      <c r="F32" s="293">
        <v>6056311</v>
      </c>
      <c r="G32" s="254">
        <f t="shared" si="6"/>
        <v>5.4921047162926913</v>
      </c>
      <c r="H32" s="290">
        <f t="shared" si="1"/>
        <v>12.804625650305361</v>
      </c>
      <c r="I32" s="290">
        <f t="shared" si="1"/>
        <v>6.5982161754375488</v>
      </c>
      <c r="J32" s="291">
        <f t="shared" si="1"/>
        <v>4.7263862560998549</v>
      </c>
      <c r="K32" s="257">
        <f t="shared" si="2"/>
        <v>24280968</v>
      </c>
      <c r="L32" s="138">
        <v>590460</v>
      </c>
      <c r="M32" s="138">
        <v>12978273</v>
      </c>
      <c r="N32" s="139">
        <v>10712235</v>
      </c>
      <c r="O32" s="163">
        <f t="shared" si="7"/>
        <v>11.734414583343401</v>
      </c>
      <c r="P32" s="175">
        <f t="shared" si="3"/>
        <v>33.389504636959963</v>
      </c>
      <c r="Q32" s="175">
        <f t="shared" si="3"/>
        <v>16.851770385499837</v>
      </c>
      <c r="R32" s="176">
        <f t="shared" si="3"/>
        <v>8.3599009819858701</v>
      </c>
      <c r="S32" s="212">
        <f t="shared" si="4"/>
        <v>48155175</v>
      </c>
      <c r="T32" s="138">
        <v>842712</v>
      </c>
      <c r="U32" s="138">
        <v>24158771</v>
      </c>
      <c r="V32" s="139">
        <v>23153692</v>
      </c>
      <c r="W32" s="219">
        <f t="shared" si="8"/>
        <v>23.272251245644473</v>
      </c>
      <c r="X32" s="234">
        <f t="shared" si="8"/>
        <v>47.653924451481565</v>
      </c>
      <c r="Y32" s="234">
        <f t="shared" si="8"/>
        <v>31.369201563865413</v>
      </c>
      <c r="Z32" s="235">
        <f t="shared" si="8"/>
        <v>18.069298562568726</v>
      </c>
      <c r="AA32" s="81">
        <v>2069210</v>
      </c>
      <c r="AB32" s="64">
        <v>17684</v>
      </c>
      <c r="AC32" s="64">
        <v>770143</v>
      </c>
      <c r="AD32" s="65">
        <v>1281383</v>
      </c>
      <c r="AE32"/>
    </row>
    <row r="33" spans="2:31" s="2" customFormat="1" ht="11.45" customHeight="1" x14ac:dyDescent="0.3">
      <c r="B33" s="3">
        <v>1994</v>
      </c>
      <c r="C33" s="251">
        <f t="shared" si="0"/>
        <v>11868789</v>
      </c>
      <c r="D33" s="292">
        <v>226858</v>
      </c>
      <c r="E33" s="292">
        <v>5472323</v>
      </c>
      <c r="F33" s="293">
        <v>6169608</v>
      </c>
      <c r="G33" s="254">
        <f t="shared" si="6"/>
        <v>5.7592415658777432</v>
      </c>
      <c r="H33" s="290">
        <f t="shared" si="1"/>
        <v>12.37632296781233</v>
      </c>
      <c r="I33" s="290">
        <f t="shared" si="1"/>
        <v>6.9365002909051272</v>
      </c>
      <c r="J33" s="291">
        <f t="shared" si="1"/>
        <v>4.9215988155503689</v>
      </c>
      <c r="K33" s="257">
        <f t="shared" si="2"/>
        <v>25025183</v>
      </c>
      <c r="L33" s="138">
        <v>612086</v>
      </c>
      <c r="M33" s="138">
        <v>13503183</v>
      </c>
      <c r="N33" s="139">
        <v>10909914</v>
      </c>
      <c r="O33" s="163">
        <f t="shared" si="7"/>
        <v>12.143283879029029</v>
      </c>
      <c r="P33" s="175">
        <f t="shared" si="3"/>
        <v>33.392580469176217</v>
      </c>
      <c r="Q33" s="175">
        <f t="shared" si="3"/>
        <v>17.116100933304772</v>
      </c>
      <c r="R33" s="176">
        <f t="shared" si="3"/>
        <v>8.7030196764780499</v>
      </c>
      <c r="S33" s="212">
        <f t="shared" si="4"/>
        <v>49073725</v>
      </c>
      <c r="T33" s="138">
        <v>878338</v>
      </c>
      <c r="U33" s="138">
        <v>25042823</v>
      </c>
      <c r="V33" s="139">
        <v>23152564</v>
      </c>
      <c r="W33" s="219">
        <f t="shared" si="8"/>
        <v>23.812659978406707</v>
      </c>
      <c r="X33" s="234">
        <f t="shared" si="8"/>
        <v>47.918057828696128</v>
      </c>
      <c r="Y33" s="234">
        <f t="shared" si="8"/>
        <v>31.743292386905086</v>
      </c>
      <c r="Z33" s="235">
        <f t="shared" si="8"/>
        <v>18.469185004842139</v>
      </c>
      <c r="AA33" s="81">
        <v>2060825</v>
      </c>
      <c r="AB33" s="64">
        <v>18330</v>
      </c>
      <c r="AC33" s="64">
        <v>788917</v>
      </c>
      <c r="AD33" s="65">
        <v>1253578</v>
      </c>
      <c r="AE33"/>
    </row>
    <row r="34" spans="2:31" s="2" customFormat="1" ht="11.45" customHeight="1" x14ac:dyDescent="0.3">
      <c r="B34" s="3">
        <v>1995</v>
      </c>
      <c r="C34" s="251">
        <f t="shared" si="0"/>
        <v>12397546</v>
      </c>
      <c r="D34" s="292">
        <v>237334</v>
      </c>
      <c r="E34" s="292">
        <v>5832270</v>
      </c>
      <c r="F34" s="293">
        <v>6327942</v>
      </c>
      <c r="G34" s="254">
        <f t="shared" si="6"/>
        <v>5.7452434797115686</v>
      </c>
      <c r="H34" s="290">
        <f t="shared" si="1"/>
        <v>12.154145542069955</v>
      </c>
      <c r="I34" s="290">
        <f t="shared" si="1"/>
        <v>6.9223866885533099</v>
      </c>
      <c r="J34" s="291">
        <f t="shared" si="1"/>
        <v>4.8833118541784026</v>
      </c>
      <c r="K34" s="257">
        <f t="shared" si="2"/>
        <v>26181847</v>
      </c>
      <c r="L34" s="138">
        <v>617578</v>
      </c>
      <c r="M34" s="138">
        <v>14018477</v>
      </c>
      <c r="N34" s="139">
        <v>11545792</v>
      </c>
      <c r="O34" s="163">
        <f t="shared" si="7"/>
        <v>12.133133909207185</v>
      </c>
      <c r="P34" s="175">
        <f t="shared" si="3"/>
        <v>31.62687560813233</v>
      </c>
      <c r="Q34" s="175">
        <f t="shared" si="3"/>
        <v>16.638687608528194</v>
      </c>
      <c r="R34" s="176">
        <f t="shared" si="3"/>
        <v>8.9099588680613966</v>
      </c>
      <c r="S34" s="212">
        <f t="shared" si="4"/>
        <v>50350488</v>
      </c>
      <c r="T34" s="138">
        <v>878512</v>
      </c>
      <c r="U34" s="138">
        <v>25681800</v>
      </c>
      <c r="V34" s="139">
        <v>23790176</v>
      </c>
      <c r="W34" s="219">
        <f t="shared" si="8"/>
        <v>23.333312325059779</v>
      </c>
      <c r="X34" s="234">
        <f t="shared" si="8"/>
        <v>44.989604137860397</v>
      </c>
      <c r="Y34" s="234">
        <f t="shared" si="8"/>
        <v>30.482016514682684</v>
      </c>
      <c r="Z34" s="235">
        <f t="shared" si="8"/>
        <v>18.359025489454634</v>
      </c>
      <c r="AA34" s="81">
        <v>2157880</v>
      </c>
      <c r="AB34" s="64">
        <v>19527</v>
      </c>
      <c r="AC34" s="64">
        <v>842523</v>
      </c>
      <c r="AD34" s="65">
        <v>1295830</v>
      </c>
      <c r="AE34"/>
    </row>
    <row r="35" spans="2:31" s="2" customFormat="1" ht="11.45" customHeight="1" x14ac:dyDescent="0.3">
      <c r="B35" s="3">
        <v>1996</v>
      </c>
      <c r="C35" s="251">
        <f t="shared" si="0"/>
        <v>13150820</v>
      </c>
      <c r="D35" s="292">
        <v>240738</v>
      </c>
      <c r="E35" s="292">
        <v>6398152</v>
      </c>
      <c r="F35" s="293">
        <v>6511930</v>
      </c>
      <c r="G35" s="254">
        <f t="shared" si="6"/>
        <v>5.8622471199884814</v>
      </c>
      <c r="H35" s="290">
        <f t="shared" si="1"/>
        <v>11.788746878213603</v>
      </c>
      <c r="I35" s="290">
        <f t="shared" si="1"/>
        <v>7.1222894087682898</v>
      </c>
      <c r="J35" s="291">
        <f t="shared" si="1"/>
        <v>4.9163041558014067</v>
      </c>
      <c r="K35" s="257">
        <f t="shared" si="2"/>
        <v>27989986</v>
      </c>
      <c r="L35" s="138">
        <v>604768</v>
      </c>
      <c r="M35" s="138">
        <v>14484332</v>
      </c>
      <c r="N35" s="139">
        <v>12900886</v>
      </c>
      <c r="O35" s="163">
        <f t="shared" si="7"/>
        <v>12.477109018070196</v>
      </c>
      <c r="P35" s="175">
        <f t="shared" si="3"/>
        <v>29.615004162381862</v>
      </c>
      <c r="Q35" s="175">
        <f t="shared" si="3"/>
        <v>16.123656392765227</v>
      </c>
      <c r="R35" s="176">
        <f t="shared" si="3"/>
        <v>9.7397667750298584</v>
      </c>
      <c r="S35" s="212">
        <f t="shared" si="4"/>
        <v>52373440</v>
      </c>
      <c r="T35" s="138">
        <v>837333</v>
      </c>
      <c r="U35" s="138">
        <v>26355614</v>
      </c>
      <c r="V35" s="139">
        <v>25180493</v>
      </c>
      <c r="W35" s="219">
        <f t="shared" si="8"/>
        <v>23.346532596742222</v>
      </c>
      <c r="X35" s="234">
        <f t="shared" si="8"/>
        <v>41.003525782282942</v>
      </c>
      <c r="Y35" s="234">
        <f t="shared" si="8"/>
        <v>29.338520006055695</v>
      </c>
      <c r="Z35" s="235">
        <f t="shared" si="8"/>
        <v>19.010487271980541</v>
      </c>
      <c r="AA35" s="81">
        <v>2243307</v>
      </c>
      <c r="AB35" s="64">
        <v>20421</v>
      </c>
      <c r="AC35" s="64">
        <v>898328</v>
      </c>
      <c r="AD35" s="65">
        <v>1324558</v>
      </c>
      <c r="AE35"/>
    </row>
    <row r="36" spans="2:31" s="2" customFormat="1" ht="11.45" customHeight="1" x14ac:dyDescent="0.3">
      <c r="B36" s="3">
        <v>1997</v>
      </c>
      <c r="C36" s="251">
        <f t="shared" si="0"/>
        <v>13851586</v>
      </c>
      <c r="D36" s="292">
        <v>252933</v>
      </c>
      <c r="E36" s="292">
        <v>6925218</v>
      </c>
      <c r="F36" s="293">
        <v>6673435</v>
      </c>
      <c r="G36" s="254">
        <f t="shared" si="6"/>
        <v>5.9277775519156082</v>
      </c>
      <c r="H36" s="290">
        <f t="shared" si="1"/>
        <v>12.008403361344538</v>
      </c>
      <c r="I36" s="290">
        <f t="shared" si="1"/>
        <v>7.2094355788239772</v>
      </c>
      <c r="J36" s="291">
        <f t="shared" si="1"/>
        <v>4.9247353487050631</v>
      </c>
      <c r="K36" s="257">
        <f t="shared" si="2"/>
        <v>28733395</v>
      </c>
      <c r="L36" s="138">
        <v>614243</v>
      </c>
      <c r="M36" s="138">
        <v>15014961</v>
      </c>
      <c r="N36" s="139">
        <v>13104191</v>
      </c>
      <c r="O36" s="163">
        <f t="shared" si="7"/>
        <v>12.296438391338304</v>
      </c>
      <c r="P36" s="175">
        <f t="shared" si="3"/>
        <v>29.162180126287804</v>
      </c>
      <c r="Q36" s="175">
        <f t="shared" si="3"/>
        <v>15.631189378883734</v>
      </c>
      <c r="R36" s="176">
        <f t="shared" si="3"/>
        <v>9.6703830387023686</v>
      </c>
      <c r="S36" s="212">
        <f t="shared" si="4"/>
        <v>53123182</v>
      </c>
      <c r="T36" s="138">
        <v>848789</v>
      </c>
      <c r="U36" s="138">
        <v>27102267</v>
      </c>
      <c r="V36" s="139">
        <v>25172126</v>
      </c>
      <c r="W36" s="219">
        <f t="shared" si="8"/>
        <v>22.734032459959987</v>
      </c>
      <c r="X36" s="234">
        <f t="shared" si="8"/>
        <v>40.297630916773493</v>
      </c>
      <c r="Y36" s="234">
        <f t="shared" si="8"/>
        <v>28.214569992827229</v>
      </c>
      <c r="Z36" s="235">
        <f t="shared" si="8"/>
        <v>18.576049472911293</v>
      </c>
      <c r="AA36" s="81">
        <v>2336725</v>
      </c>
      <c r="AB36" s="64">
        <v>21063</v>
      </c>
      <c r="AC36" s="64">
        <v>960577</v>
      </c>
      <c r="AD36" s="65">
        <v>1355085</v>
      </c>
      <c r="AE36"/>
    </row>
    <row r="37" spans="2:31" s="2" customFormat="1" ht="11.45" customHeight="1" x14ac:dyDescent="0.3">
      <c r="B37" s="3">
        <v>1998</v>
      </c>
      <c r="C37" s="251">
        <f t="shared" si="0"/>
        <v>14879772</v>
      </c>
      <c r="D37" s="292">
        <v>259436</v>
      </c>
      <c r="E37" s="292">
        <v>7514071</v>
      </c>
      <c r="F37" s="293">
        <v>7106265</v>
      </c>
      <c r="G37" s="254">
        <f t="shared" si="6"/>
        <v>6.3947311421302349</v>
      </c>
      <c r="H37" s="290">
        <f t="shared" si="1"/>
        <v>12.372949256009157</v>
      </c>
      <c r="I37" s="290">
        <f t="shared" si="1"/>
        <v>7.6277782909836942</v>
      </c>
      <c r="J37" s="291">
        <f t="shared" si="1"/>
        <v>5.3801959238926758</v>
      </c>
      <c r="K37" s="257">
        <f t="shared" si="2"/>
        <v>29232082</v>
      </c>
      <c r="L37" s="138">
        <v>605795</v>
      </c>
      <c r="M37" s="138">
        <v>15329409</v>
      </c>
      <c r="N37" s="139">
        <v>13296878</v>
      </c>
      <c r="O37" s="163">
        <f t="shared" si="7"/>
        <v>12.562780203534347</v>
      </c>
      <c r="P37" s="175">
        <f t="shared" si="3"/>
        <v>28.891405951926746</v>
      </c>
      <c r="Q37" s="175">
        <f t="shared" si="3"/>
        <v>15.561382529365249</v>
      </c>
      <c r="R37" s="176">
        <f t="shared" si="3"/>
        <v>10.067146217611951</v>
      </c>
      <c r="S37" s="212">
        <f t="shared" si="4"/>
        <v>53399627</v>
      </c>
      <c r="T37" s="138">
        <v>884881</v>
      </c>
      <c r="U37" s="138">
        <v>27287316</v>
      </c>
      <c r="V37" s="139">
        <v>25227430</v>
      </c>
      <c r="W37" s="219">
        <f t="shared" si="8"/>
        <v>22.949024874510073</v>
      </c>
      <c r="X37" s="234">
        <f t="shared" si="8"/>
        <v>42.201497520030522</v>
      </c>
      <c r="Y37" s="234">
        <f t="shared" si="8"/>
        <v>27.700243530306274</v>
      </c>
      <c r="Z37" s="235">
        <f t="shared" si="8"/>
        <v>19.099838812130958</v>
      </c>
      <c r="AA37" s="81">
        <v>2326880</v>
      </c>
      <c r="AB37" s="64">
        <v>20968</v>
      </c>
      <c r="AC37" s="64">
        <v>985093</v>
      </c>
      <c r="AD37" s="65">
        <v>1320819</v>
      </c>
      <c r="AE37"/>
    </row>
    <row r="38" spans="2:31" s="2" customFormat="1" ht="11.45" customHeight="1" x14ac:dyDescent="0.3">
      <c r="B38" s="3">
        <v>1999</v>
      </c>
      <c r="C38" s="302">
        <v>16613437</v>
      </c>
      <c r="D38" s="292">
        <v>279941</v>
      </c>
      <c r="E38" s="292">
        <v>8641430</v>
      </c>
      <c r="F38" s="293">
        <v>7692066</v>
      </c>
      <c r="G38" s="303">
        <v>7.4</v>
      </c>
      <c r="H38" s="304">
        <v>13.7</v>
      </c>
      <c r="I38" s="304">
        <v>8.8000000000000007</v>
      </c>
      <c r="J38" s="305">
        <v>6.1</v>
      </c>
      <c r="K38" s="306">
        <v>30146556</v>
      </c>
      <c r="L38" s="138">
        <v>564991</v>
      </c>
      <c r="M38" s="138">
        <v>15691991</v>
      </c>
      <c r="N38" s="139">
        <v>13889574</v>
      </c>
      <c r="O38" s="99">
        <v>13.4</v>
      </c>
      <c r="P38" s="140">
        <v>27.6</v>
      </c>
      <c r="Q38" s="140">
        <v>16.100000000000001</v>
      </c>
      <c r="R38" s="141">
        <v>11.1</v>
      </c>
      <c r="S38" s="95">
        <v>54802492</v>
      </c>
      <c r="T38" s="138">
        <v>816752</v>
      </c>
      <c r="U38" s="138">
        <v>28145174</v>
      </c>
      <c r="V38" s="139">
        <v>25840566</v>
      </c>
      <c r="W38" s="101">
        <v>24.3</v>
      </c>
      <c r="X38" s="142">
        <v>39.799999999999997</v>
      </c>
      <c r="Y38" s="142">
        <v>28.8</v>
      </c>
      <c r="Z38" s="143">
        <v>20.6</v>
      </c>
      <c r="AA38" s="87">
        <v>2251140</v>
      </c>
      <c r="AB38" s="12">
        <v>20500</v>
      </c>
      <c r="AC38" s="12">
        <v>976749</v>
      </c>
      <c r="AD38" s="13">
        <v>1253891</v>
      </c>
      <c r="AE38"/>
    </row>
    <row r="39" spans="2:31" s="2" customFormat="1" ht="11.45" customHeight="1" thickBot="1" x14ac:dyDescent="0.35">
      <c r="B39" s="24">
        <v>2000</v>
      </c>
      <c r="C39" s="307">
        <v>17131648</v>
      </c>
      <c r="D39" s="308">
        <v>291143</v>
      </c>
      <c r="E39" s="308">
        <v>8852673</v>
      </c>
      <c r="F39" s="309">
        <v>7987832</v>
      </c>
      <c r="G39" s="310">
        <v>8.3000000000000007</v>
      </c>
      <c r="H39" s="311">
        <v>15.2</v>
      </c>
      <c r="I39" s="311">
        <v>9.6999999999999993</v>
      </c>
      <c r="J39" s="312">
        <v>7</v>
      </c>
      <c r="K39" s="313">
        <v>31167992</v>
      </c>
      <c r="L39" s="148">
        <v>590088</v>
      </c>
      <c r="M39" s="148">
        <v>16693224</v>
      </c>
      <c r="N39" s="149">
        <v>13884680</v>
      </c>
      <c r="O39" s="129">
        <v>15</v>
      </c>
      <c r="P39" s="150">
        <v>30.8</v>
      </c>
      <c r="Q39" s="150">
        <v>18.2</v>
      </c>
      <c r="R39" s="151">
        <v>12.2</v>
      </c>
      <c r="S39" s="125">
        <v>55403172</v>
      </c>
      <c r="T39" s="148">
        <v>853604</v>
      </c>
      <c r="U39" s="148">
        <v>28971651</v>
      </c>
      <c r="V39" s="149">
        <v>25577917</v>
      </c>
      <c r="W39" s="132">
        <v>26.7</v>
      </c>
      <c r="X39" s="152">
        <v>44.5</v>
      </c>
      <c r="Y39" s="152">
        <v>31.7</v>
      </c>
      <c r="Z39" s="153">
        <v>22.5</v>
      </c>
      <c r="AA39" s="88">
        <v>2071468</v>
      </c>
      <c r="AB39" s="26">
        <v>19176</v>
      </c>
      <c r="AC39" s="26">
        <v>915133</v>
      </c>
      <c r="AD39" s="27">
        <v>1137159</v>
      </c>
      <c r="AE39"/>
    </row>
    <row r="40" spans="2:31" s="2" customFormat="1" ht="11.45" customHeight="1" x14ac:dyDescent="0.3">
      <c r="B40" s="20">
        <v>2001</v>
      </c>
      <c r="C40" s="314">
        <v>17736833</v>
      </c>
      <c r="D40" s="298">
        <v>293705</v>
      </c>
      <c r="E40" s="298">
        <v>9288291</v>
      </c>
      <c r="F40" s="299">
        <v>8154837</v>
      </c>
      <c r="G40" s="315">
        <v>9.3000000000000007</v>
      </c>
      <c r="H40" s="316">
        <v>16.5</v>
      </c>
      <c r="I40" s="316">
        <v>10.8</v>
      </c>
      <c r="J40" s="317">
        <v>7.9</v>
      </c>
      <c r="K40" s="318">
        <v>29882212</v>
      </c>
      <c r="L40" s="154">
        <v>579141</v>
      </c>
      <c r="M40" s="154">
        <v>16393705</v>
      </c>
      <c r="N40" s="155">
        <v>12909366</v>
      </c>
      <c r="O40" s="93">
        <v>15.6</v>
      </c>
      <c r="P40" s="156">
        <v>32.6</v>
      </c>
      <c r="Q40" s="156">
        <v>19.100000000000001</v>
      </c>
      <c r="R40" s="157">
        <v>12.5</v>
      </c>
      <c r="S40" s="119">
        <v>53722436</v>
      </c>
      <c r="T40" s="154">
        <v>831959</v>
      </c>
      <c r="U40" s="154">
        <v>28416599</v>
      </c>
      <c r="V40" s="155">
        <v>24473878</v>
      </c>
      <c r="W40" s="135">
        <v>28.1</v>
      </c>
      <c r="X40" s="158">
        <v>46.8</v>
      </c>
      <c r="Y40" s="158">
        <v>33.1</v>
      </c>
      <c r="Z40" s="159">
        <v>23.7</v>
      </c>
      <c r="AA40" s="89">
        <v>1911173</v>
      </c>
      <c r="AB40" s="28">
        <v>17768</v>
      </c>
      <c r="AC40" s="28">
        <v>859618</v>
      </c>
      <c r="AD40" s="29">
        <v>1033787</v>
      </c>
      <c r="AE40"/>
    </row>
    <row r="41" spans="2:31" s="2" customFormat="1" ht="11.45" customHeight="1" x14ac:dyDescent="0.3">
      <c r="B41" s="3">
        <v>2002</v>
      </c>
      <c r="C41" s="302">
        <v>18621960</v>
      </c>
      <c r="D41" s="292">
        <v>299497</v>
      </c>
      <c r="E41" s="292">
        <v>9924014</v>
      </c>
      <c r="F41" s="293">
        <v>8398449</v>
      </c>
      <c r="G41" s="310">
        <v>10.4</v>
      </c>
      <c r="H41" s="319">
        <v>18.399999999999999</v>
      </c>
      <c r="I41" s="319">
        <v>12</v>
      </c>
      <c r="J41" s="320">
        <v>8.8000000000000007</v>
      </c>
      <c r="K41" s="306">
        <v>31063874</v>
      </c>
      <c r="L41" s="138">
        <v>569931</v>
      </c>
      <c r="M41" s="138">
        <v>16817976</v>
      </c>
      <c r="N41" s="139">
        <v>13675967</v>
      </c>
      <c r="O41" s="99">
        <v>17.3</v>
      </c>
      <c r="P41" s="140">
        <v>35</v>
      </c>
      <c r="Q41" s="140">
        <v>20.3</v>
      </c>
      <c r="R41" s="141">
        <v>14.4</v>
      </c>
      <c r="S41" s="95">
        <v>55186565</v>
      </c>
      <c r="T41" s="138">
        <v>839954</v>
      </c>
      <c r="U41" s="138">
        <v>29157618</v>
      </c>
      <c r="V41" s="139">
        <v>25188993</v>
      </c>
      <c r="W41" s="101">
        <v>30.7</v>
      </c>
      <c r="X41" s="142">
        <v>51.5</v>
      </c>
      <c r="Y41" s="142">
        <v>35.200000000000003</v>
      </c>
      <c r="Z41" s="143">
        <v>26.5</v>
      </c>
      <c r="AA41" s="87">
        <v>1795509</v>
      </c>
      <c r="AB41" s="12">
        <v>16298</v>
      </c>
      <c r="AC41" s="12">
        <v>828390</v>
      </c>
      <c r="AD41" s="13">
        <v>950821</v>
      </c>
      <c r="AE41"/>
    </row>
    <row r="42" spans="2:31" s="2" customFormat="1" ht="11.45" customHeight="1" x14ac:dyDescent="0.3">
      <c r="B42" s="3">
        <v>2003</v>
      </c>
      <c r="C42" s="302">
        <v>20102452</v>
      </c>
      <c r="D42" s="292">
        <v>297100</v>
      </c>
      <c r="E42" s="292">
        <v>10874687</v>
      </c>
      <c r="F42" s="293">
        <v>8930665</v>
      </c>
      <c r="G42" s="310">
        <v>11.4</v>
      </c>
      <c r="H42" s="319">
        <v>19.3</v>
      </c>
      <c r="I42" s="319">
        <v>13</v>
      </c>
      <c r="J42" s="320">
        <v>9.8000000000000007</v>
      </c>
      <c r="K42" s="306">
        <v>32186487</v>
      </c>
      <c r="L42" s="138">
        <v>574340</v>
      </c>
      <c r="M42" s="138">
        <v>18145273</v>
      </c>
      <c r="N42" s="139">
        <v>13466874</v>
      </c>
      <c r="O42" s="99">
        <v>18.2</v>
      </c>
      <c r="P42" s="140">
        <v>37.299999999999997</v>
      </c>
      <c r="Q42" s="140">
        <v>21.7</v>
      </c>
      <c r="R42" s="141">
        <v>14.7</v>
      </c>
      <c r="S42" s="95">
        <v>56426766</v>
      </c>
      <c r="T42" s="138">
        <v>838871</v>
      </c>
      <c r="U42" s="138">
        <v>30557751</v>
      </c>
      <c r="V42" s="139">
        <v>25030144</v>
      </c>
      <c r="W42" s="101">
        <v>31.9</v>
      </c>
      <c r="X42" s="142">
        <v>54.5</v>
      </c>
      <c r="Y42" s="142">
        <v>36.5</v>
      </c>
      <c r="Z42" s="143">
        <v>27.4</v>
      </c>
      <c r="AA42" s="87">
        <v>1766529</v>
      </c>
      <c r="AB42" s="12">
        <v>15386</v>
      </c>
      <c r="AC42" s="12">
        <v>837830</v>
      </c>
      <c r="AD42" s="13">
        <v>913313</v>
      </c>
      <c r="AE42"/>
    </row>
    <row r="43" spans="2:31" s="2" customFormat="1" ht="11.45" customHeight="1" x14ac:dyDescent="0.3">
      <c r="B43" s="3">
        <v>2004</v>
      </c>
      <c r="C43" s="302">
        <v>21508815</v>
      </c>
      <c r="D43" s="292">
        <v>301790</v>
      </c>
      <c r="E43" s="292">
        <v>11995643</v>
      </c>
      <c r="F43" s="293">
        <v>9211382</v>
      </c>
      <c r="G43" s="310">
        <v>12.3</v>
      </c>
      <c r="H43" s="319">
        <v>20.5</v>
      </c>
      <c r="I43" s="319">
        <v>14.1</v>
      </c>
      <c r="J43" s="320">
        <v>10.5</v>
      </c>
      <c r="K43" s="306">
        <v>32534152</v>
      </c>
      <c r="L43" s="138">
        <v>582350</v>
      </c>
      <c r="M43" s="138">
        <v>18108024</v>
      </c>
      <c r="N43" s="139">
        <v>13843778</v>
      </c>
      <c r="O43" s="99">
        <v>18.600000000000001</v>
      </c>
      <c r="P43" s="140">
        <v>39.5</v>
      </c>
      <c r="Q43" s="140">
        <v>21.2</v>
      </c>
      <c r="R43" s="141">
        <v>15.8</v>
      </c>
      <c r="S43" s="95">
        <v>56876027</v>
      </c>
      <c r="T43" s="138">
        <v>838871</v>
      </c>
      <c r="U43" s="138">
        <v>30807080</v>
      </c>
      <c r="V43" s="139">
        <v>25230076</v>
      </c>
      <c r="W43" s="101">
        <v>32.6</v>
      </c>
      <c r="X43" s="142">
        <v>56.9</v>
      </c>
      <c r="Y43" s="142">
        <v>36.1</v>
      </c>
      <c r="Z43" s="143">
        <v>28.7</v>
      </c>
      <c r="AA43" s="87">
        <v>1746560</v>
      </c>
      <c r="AB43" s="12">
        <v>14738</v>
      </c>
      <c r="AC43" s="12">
        <v>853283</v>
      </c>
      <c r="AD43" s="13">
        <v>878539</v>
      </c>
      <c r="AE43"/>
    </row>
    <row r="44" spans="2:31" s="2" customFormat="1" ht="11.45" customHeight="1" x14ac:dyDescent="0.3">
      <c r="B44" s="3">
        <v>2005</v>
      </c>
      <c r="C44" s="302">
        <v>22229682</v>
      </c>
      <c r="D44" s="292">
        <v>314386</v>
      </c>
      <c r="E44" s="292">
        <v>12405099</v>
      </c>
      <c r="F44" s="293">
        <v>9510197</v>
      </c>
      <c r="G44" s="310">
        <v>12.6</v>
      </c>
      <c r="H44" s="319">
        <v>21.5</v>
      </c>
      <c r="I44" s="319">
        <v>14.1</v>
      </c>
      <c r="J44" s="320">
        <v>10.9</v>
      </c>
      <c r="K44" s="306">
        <v>32941265</v>
      </c>
      <c r="L44" s="138">
        <v>572996</v>
      </c>
      <c r="M44" s="138">
        <v>18436971</v>
      </c>
      <c r="N44" s="139">
        <v>13931298</v>
      </c>
      <c r="O44" s="99">
        <v>18.7</v>
      </c>
      <c r="P44" s="140">
        <v>39.1</v>
      </c>
      <c r="Q44" s="140">
        <v>21</v>
      </c>
      <c r="R44" s="141">
        <v>16</v>
      </c>
      <c r="S44" s="95">
        <v>57043993</v>
      </c>
      <c r="T44" s="138">
        <v>829517</v>
      </c>
      <c r="U44" s="138">
        <v>30951766</v>
      </c>
      <c r="V44" s="139">
        <v>25262710</v>
      </c>
      <c r="W44" s="101">
        <v>32.4</v>
      </c>
      <c r="X44" s="142">
        <v>56.6</v>
      </c>
      <c r="Y44" s="142">
        <v>35.200000000000003</v>
      </c>
      <c r="Z44" s="143">
        <v>29.1</v>
      </c>
      <c r="AA44" s="87">
        <v>1762896</v>
      </c>
      <c r="AB44" s="12">
        <v>14650</v>
      </c>
      <c r="AC44" s="12">
        <v>878938</v>
      </c>
      <c r="AD44" s="13">
        <v>869308</v>
      </c>
      <c r="AE44"/>
    </row>
    <row r="45" spans="2:31" s="2" customFormat="1" ht="11.45" customHeight="1" x14ac:dyDescent="0.3">
      <c r="B45" s="3">
        <v>2006</v>
      </c>
      <c r="C45" s="302">
        <v>23363434</v>
      </c>
      <c r="D45" s="292">
        <v>321562</v>
      </c>
      <c r="E45" s="292">
        <v>13174316</v>
      </c>
      <c r="F45" s="293">
        <v>9867556</v>
      </c>
      <c r="G45" s="310">
        <v>13.2</v>
      </c>
      <c r="H45" s="319">
        <v>22.2</v>
      </c>
      <c r="I45" s="319">
        <v>14.6</v>
      </c>
      <c r="J45" s="320">
        <v>11.5</v>
      </c>
      <c r="K45" s="306">
        <v>33635649</v>
      </c>
      <c r="L45" s="138">
        <v>571911</v>
      </c>
      <c r="M45" s="138">
        <v>18870742</v>
      </c>
      <c r="N45" s="139">
        <v>14192996</v>
      </c>
      <c r="O45" s="99">
        <v>18.899999999999999</v>
      </c>
      <c r="P45" s="140">
        <v>39.5</v>
      </c>
      <c r="Q45" s="140">
        <v>20.9</v>
      </c>
      <c r="R45" s="141">
        <v>16.5</v>
      </c>
      <c r="S45" s="95">
        <v>57770054</v>
      </c>
      <c r="T45" s="138">
        <v>826878</v>
      </c>
      <c r="U45" s="138">
        <v>31415991</v>
      </c>
      <c r="V45" s="139">
        <v>25527185</v>
      </c>
      <c r="W45" s="101">
        <v>32.5</v>
      </c>
      <c r="X45" s="142">
        <v>57.1</v>
      </c>
      <c r="Y45" s="142">
        <v>34.799999999999997</v>
      </c>
      <c r="Z45" s="143">
        <v>29.7</v>
      </c>
      <c r="AA45" s="87">
        <v>1775857</v>
      </c>
      <c r="AB45" s="12">
        <v>14475</v>
      </c>
      <c r="AC45" s="12">
        <v>901572</v>
      </c>
      <c r="AD45" s="13">
        <v>859810</v>
      </c>
      <c r="AE45"/>
    </row>
    <row r="46" spans="2:31" s="2" customFormat="1" ht="11.45" customHeight="1" x14ac:dyDescent="0.3">
      <c r="B46" s="3">
        <v>2007</v>
      </c>
      <c r="C46" s="302">
        <v>23731465</v>
      </c>
      <c r="D46" s="292">
        <v>324158</v>
      </c>
      <c r="E46" s="292">
        <v>13337468</v>
      </c>
      <c r="F46" s="293">
        <v>10069839</v>
      </c>
      <c r="G46" s="310">
        <v>12.9</v>
      </c>
      <c r="H46" s="319">
        <v>22</v>
      </c>
      <c r="I46" s="319">
        <v>14</v>
      </c>
      <c r="J46" s="320">
        <v>11.5</v>
      </c>
      <c r="K46" s="306">
        <v>35163736</v>
      </c>
      <c r="L46" s="138">
        <v>537991</v>
      </c>
      <c r="M46" s="138">
        <v>20226240</v>
      </c>
      <c r="N46" s="139">
        <v>14399505</v>
      </c>
      <c r="O46" s="99">
        <v>19.100000000000001</v>
      </c>
      <c r="P46" s="140">
        <v>36.6</v>
      </c>
      <c r="Q46" s="140">
        <v>21.2</v>
      </c>
      <c r="R46" s="141">
        <v>16.5</v>
      </c>
      <c r="S46" s="95">
        <v>59132239</v>
      </c>
      <c r="T46" s="138">
        <v>799534</v>
      </c>
      <c r="U46" s="138">
        <v>32696573</v>
      </c>
      <c r="V46" s="139">
        <v>25636132</v>
      </c>
      <c r="W46" s="101">
        <v>32.1</v>
      </c>
      <c r="X46" s="142">
        <v>54.3</v>
      </c>
      <c r="Y46" s="142">
        <v>34.299999999999997</v>
      </c>
      <c r="Z46" s="143">
        <v>29.4</v>
      </c>
      <c r="AA46" s="87">
        <v>1841374</v>
      </c>
      <c r="AB46" s="12">
        <v>14712</v>
      </c>
      <c r="AC46" s="12">
        <v>953378</v>
      </c>
      <c r="AD46" s="13">
        <v>873284</v>
      </c>
      <c r="AE46"/>
    </row>
    <row r="47" spans="2:31" s="2" customFormat="1" ht="11.45" customHeight="1" x14ac:dyDescent="0.3">
      <c r="B47" s="3">
        <v>2008</v>
      </c>
      <c r="C47" s="302">
        <v>24308823</v>
      </c>
      <c r="D47" s="292">
        <v>333561</v>
      </c>
      <c r="E47" s="292">
        <v>13923032</v>
      </c>
      <c r="F47" s="293">
        <v>10052230</v>
      </c>
      <c r="G47" s="310">
        <v>12.7</v>
      </c>
      <c r="H47" s="319">
        <v>21.2</v>
      </c>
      <c r="I47" s="319">
        <v>13.9</v>
      </c>
      <c r="J47" s="320">
        <v>11.3</v>
      </c>
      <c r="K47" s="306">
        <v>34353748</v>
      </c>
      <c r="L47" s="138">
        <v>549315</v>
      </c>
      <c r="M47" s="138">
        <v>19354693</v>
      </c>
      <c r="N47" s="139">
        <v>14449740</v>
      </c>
      <c r="O47" s="99">
        <v>18</v>
      </c>
      <c r="P47" s="140">
        <v>34.799999999999997</v>
      </c>
      <c r="Q47" s="140">
        <v>19.3</v>
      </c>
      <c r="R47" s="141">
        <v>16.3</v>
      </c>
      <c r="S47" s="95">
        <v>58416408</v>
      </c>
      <c r="T47" s="138">
        <v>816539</v>
      </c>
      <c r="U47" s="138">
        <v>32043349</v>
      </c>
      <c r="V47" s="139">
        <v>25556520</v>
      </c>
      <c r="W47" s="101">
        <v>30.6</v>
      </c>
      <c r="X47" s="142">
        <v>51.8</v>
      </c>
      <c r="Y47" s="142">
        <v>31.9</v>
      </c>
      <c r="Z47" s="143">
        <v>28.8</v>
      </c>
      <c r="AA47" s="87">
        <v>1906978</v>
      </c>
      <c r="AB47" s="12">
        <v>15771</v>
      </c>
      <c r="AC47" s="12">
        <v>1004705</v>
      </c>
      <c r="AD47" s="13">
        <v>886502</v>
      </c>
      <c r="AE47"/>
    </row>
    <row r="48" spans="2:31" s="2" customFormat="1" ht="11.45" customHeight="1" x14ac:dyDescent="0.3">
      <c r="B48" s="3">
        <v>2009</v>
      </c>
      <c r="C48" s="302">
        <v>24988433</v>
      </c>
      <c r="D48" s="292">
        <v>372475</v>
      </c>
      <c r="E48" s="292">
        <v>14437546</v>
      </c>
      <c r="F48" s="293">
        <v>10178412</v>
      </c>
      <c r="G48" s="310">
        <v>12.7</v>
      </c>
      <c r="H48" s="319">
        <v>22.9</v>
      </c>
      <c r="I48" s="319">
        <v>13.7</v>
      </c>
      <c r="J48" s="320">
        <v>11.3</v>
      </c>
      <c r="K48" s="306">
        <v>35007552</v>
      </c>
      <c r="L48" s="138">
        <v>644495</v>
      </c>
      <c r="M48" s="138">
        <v>20083253</v>
      </c>
      <c r="N48" s="139">
        <v>14279804</v>
      </c>
      <c r="O48" s="99">
        <v>17.8</v>
      </c>
      <c r="P48" s="140">
        <v>39.6</v>
      </c>
      <c r="Q48" s="140">
        <v>19.100000000000001</v>
      </c>
      <c r="R48" s="141">
        <v>15.9</v>
      </c>
      <c r="S48" s="95">
        <v>58680427</v>
      </c>
      <c r="T48" s="138">
        <v>917975</v>
      </c>
      <c r="U48" s="138">
        <v>32600919</v>
      </c>
      <c r="V48" s="139">
        <v>25161533</v>
      </c>
      <c r="W48" s="101">
        <v>29.9</v>
      </c>
      <c r="X48" s="142">
        <v>56.4</v>
      </c>
      <c r="Y48" s="142">
        <v>31</v>
      </c>
      <c r="Z48" s="143">
        <v>28</v>
      </c>
      <c r="AA48" s="87">
        <v>1965792</v>
      </c>
      <c r="AB48" s="12">
        <v>16281</v>
      </c>
      <c r="AC48" s="12">
        <v>1050180</v>
      </c>
      <c r="AD48" s="13">
        <v>899331</v>
      </c>
      <c r="AE48"/>
    </row>
    <row r="49" spans="2:31" s="2" customFormat="1" ht="11.45" customHeight="1" thickBot="1" x14ac:dyDescent="0.35">
      <c r="B49" s="14">
        <v>2010</v>
      </c>
      <c r="C49" s="321">
        <v>25904743</v>
      </c>
      <c r="D49" s="322">
        <v>408905</v>
      </c>
      <c r="E49" s="322">
        <v>15038624</v>
      </c>
      <c r="F49" s="323">
        <v>10457214</v>
      </c>
      <c r="G49" s="324">
        <v>13.2</v>
      </c>
      <c r="H49" s="325">
        <v>26.1</v>
      </c>
      <c r="I49" s="325">
        <v>14.2</v>
      </c>
      <c r="J49" s="326">
        <v>11.8</v>
      </c>
      <c r="K49" s="327">
        <v>35130030</v>
      </c>
      <c r="L49" s="105">
        <v>630768</v>
      </c>
      <c r="M49" s="105">
        <v>20365382</v>
      </c>
      <c r="N49" s="106">
        <v>14133880</v>
      </c>
      <c r="O49" s="108">
        <v>17.899999999999999</v>
      </c>
      <c r="P49" s="107">
        <v>40.299999999999997</v>
      </c>
      <c r="Q49" s="107">
        <v>19.2</v>
      </c>
      <c r="R49" s="109">
        <v>15.9</v>
      </c>
      <c r="S49" s="104">
        <v>58211780</v>
      </c>
      <c r="T49" s="105">
        <v>871028</v>
      </c>
      <c r="U49" s="105">
        <v>32614317</v>
      </c>
      <c r="V49" s="106">
        <v>24726435</v>
      </c>
      <c r="W49" s="110">
        <v>29.7</v>
      </c>
      <c r="X49" s="111">
        <v>55.7</v>
      </c>
      <c r="Y49" s="111">
        <v>30.8</v>
      </c>
      <c r="Z49" s="112">
        <v>27.9</v>
      </c>
      <c r="AA49" s="82">
        <v>1962356</v>
      </c>
      <c r="AB49" s="66">
        <v>15637</v>
      </c>
      <c r="AC49" s="66">
        <v>1059826</v>
      </c>
      <c r="AD49" s="67">
        <v>886893</v>
      </c>
      <c r="AE49"/>
    </row>
    <row r="50" spans="2:31" s="2" customFormat="1" ht="11.45" customHeight="1" x14ac:dyDescent="0.3">
      <c r="B50" s="19">
        <v>2011</v>
      </c>
      <c r="C50" s="328">
        <v>26928542</v>
      </c>
      <c r="D50" s="329">
        <v>406490</v>
      </c>
      <c r="E50" s="329">
        <v>15764700</v>
      </c>
      <c r="F50" s="330">
        <v>10757352</v>
      </c>
      <c r="G50" s="331">
        <v>13.9</v>
      </c>
      <c r="H50" s="332">
        <v>27</v>
      </c>
      <c r="I50" s="332">
        <v>14.9</v>
      </c>
      <c r="J50" s="333">
        <v>12.4</v>
      </c>
      <c r="K50" s="334">
        <v>34528085</v>
      </c>
      <c r="L50" s="114">
        <v>601944</v>
      </c>
      <c r="M50" s="114">
        <v>19894552</v>
      </c>
      <c r="N50" s="115">
        <v>14031589</v>
      </c>
      <c r="O50" s="117">
        <v>17.8</v>
      </c>
      <c r="P50" s="116">
        <v>40</v>
      </c>
      <c r="Q50" s="116">
        <v>18.8</v>
      </c>
      <c r="R50" s="118">
        <v>16.2</v>
      </c>
      <c r="S50" s="119">
        <v>58487651</v>
      </c>
      <c r="T50" s="120">
        <v>890293</v>
      </c>
      <c r="U50" s="120">
        <v>32844047</v>
      </c>
      <c r="V50" s="121">
        <v>24753311</v>
      </c>
      <c r="W50" s="122">
        <v>30.1</v>
      </c>
      <c r="X50" s="123">
        <v>59.2</v>
      </c>
      <c r="Y50" s="123">
        <v>31</v>
      </c>
      <c r="Z50" s="124">
        <v>28.5</v>
      </c>
      <c r="AA50" s="83">
        <v>1943798</v>
      </c>
      <c r="AB50" s="84">
        <v>15032</v>
      </c>
      <c r="AC50" s="84">
        <v>1060940</v>
      </c>
      <c r="AD50" s="85">
        <v>867826</v>
      </c>
      <c r="AE50"/>
    </row>
    <row r="51" spans="2:31" s="2" customFormat="1" ht="11.45" customHeight="1" x14ac:dyDescent="0.3">
      <c r="B51" s="3">
        <v>2012</v>
      </c>
      <c r="C51" s="302">
        <v>27743971</v>
      </c>
      <c r="D51" s="335">
        <v>413167</v>
      </c>
      <c r="E51" s="335">
        <v>16350003</v>
      </c>
      <c r="F51" s="336">
        <v>10980801</v>
      </c>
      <c r="G51" s="303">
        <v>14.4</v>
      </c>
      <c r="H51" s="337">
        <v>28.6</v>
      </c>
      <c r="I51" s="337">
        <v>15.4</v>
      </c>
      <c r="J51" s="338">
        <v>13</v>
      </c>
      <c r="K51" s="306">
        <v>34188353</v>
      </c>
      <c r="L51" s="96">
        <v>496931</v>
      </c>
      <c r="M51" s="96">
        <v>20035483</v>
      </c>
      <c r="N51" s="97">
        <v>13655939</v>
      </c>
      <c r="O51" s="99">
        <v>17.8</v>
      </c>
      <c r="P51" s="98">
        <v>34.299999999999997</v>
      </c>
      <c r="Q51" s="98">
        <v>18.899999999999999</v>
      </c>
      <c r="R51" s="100">
        <v>16.100000000000001</v>
      </c>
      <c r="S51" s="95">
        <v>58884992</v>
      </c>
      <c r="T51" s="96">
        <v>890201</v>
      </c>
      <c r="U51" s="96">
        <v>33392338</v>
      </c>
      <c r="V51" s="97">
        <v>24602453</v>
      </c>
      <c r="W51" s="101">
        <v>30.7</v>
      </c>
      <c r="X51" s="102">
        <v>61.5</v>
      </c>
      <c r="Y51" s="102">
        <v>31.5</v>
      </c>
      <c r="Z51" s="103">
        <v>29</v>
      </c>
      <c r="AA51" s="81">
        <v>1920087</v>
      </c>
      <c r="AB51" s="64">
        <v>14470</v>
      </c>
      <c r="AC51" s="64">
        <v>1058516</v>
      </c>
      <c r="AD51" s="65">
        <v>847101</v>
      </c>
      <c r="AE51"/>
    </row>
    <row r="52" spans="2:31" s="2" customFormat="1" ht="11.45" customHeight="1" x14ac:dyDescent="0.3">
      <c r="B52" s="3">
        <v>2013</v>
      </c>
      <c r="C52" s="302">
        <v>28592676</v>
      </c>
      <c r="D52" s="335">
        <v>423760</v>
      </c>
      <c r="E52" s="335">
        <v>16983585</v>
      </c>
      <c r="F52" s="336">
        <v>11185331</v>
      </c>
      <c r="G52" s="303">
        <v>15.1</v>
      </c>
      <c r="H52" s="337">
        <v>29.6</v>
      </c>
      <c r="I52" s="337">
        <v>16.100000000000001</v>
      </c>
      <c r="J52" s="338">
        <v>13.5</v>
      </c>
      <c r="K52" s="306">
        <v>36451281</v>
      </c>
      <c r="L52" s="96">
        <v>625807</v>
      </c>
      <c r="M52" s="96">
        <v>21612200</v>
      </c>
      <c r="N52" s="97">
        <v>14213274</v>
      </c>
      <c r="O52" s="99">
        <v>19.3</v>
      </c>
      <c r="P52" s="98">
        <v>43.6</v>
      </c>
      <c r="Q52" s="98">
        <v>20.5</v>
      </c>
      <c r="R52" s="100">
        <v>17.2</v>
      </c>
      <c r="S52" s="95">
        <v>59714229</v>
      </c>
      <c r="T52" s="96">
        <v>885615</v>
      </c>
      <c r="U52" s="96">
        <v>34191097</v>
      </c>
      <c r="V52" s="97">
        <v>24637517</v>
      </c>
      <c r="W52" s="101">
        <v>31.5</v>
      </c>
      <c r="X52" s="102">
        <v>61.8</v>
      </c>
      <c r="Y52" s="102">
        <v>32.5</v>
      </c>
      <c r="Z52" s="103">
        <v>29.8</v>
      </c>
      <c r="AA52" s="81">
        <v>1893303</v>
      </c>
      <c r="AB52" s="64">
        <v>14337</v>
      </c>
      <c r="AC52" s="64">
        <v>1053424</v>
      </c>
      <c r="AD52" s="65">
        <v>825542</v>
      </c>
      <c r="AE52"/>
    </row>
    <row r="53" spans="2:31" s="2" customFormat="1" ht="11.45" customHeight="1" x14ac:dyDescent="0.3">
      <c r="B53" s="3">
        <v>2014</v>
      </c>
      <c r="C53" s="302">
        <v>29162600</v>
      </c>
      <c r="D53" s="335">
        <v>409482</v>
      </c>
      <c r="E53" s="335">
        <v>17358492</v>
      </c>
      <c r="F53" s="336">
        <v>11394626</v>
      </c>
      <c r="G53" s="303">
        <v>15.9</v>
      </c>
      <c r="H53" s="337">
        <v>29.1</v>
      </c>
      <c r="I53" s="337">
        <v>16.899999999999999</v>
      </c>
      <c r="J53" s="338">
        <v>14.3</v>
      </c>
      <c r="K53" s="306">
        <v>37263056</v>
      </c>
      <c r="L53" s="96">
        <v>645219</v>
      </c>
      <c r="M53" s="96">
        <v>22175797</v>
      </c>
      <c r="N53" s="97">
        <v>14442040</v>
      </c>
      <c r="O53" s="99">
        <v>20.3</v>
      </c>
      <c r="P53" s="98">
        <v>45.9</v>
      </c>
      <c r="Q53" s="98">
        <v>21.6</v>
      </c>
      <c r="R53" s="100">
        <v>18.100000000000001</v>
      </c>
      <c r="S53" s="95">
        <v>60051352</v>
      </c>
      <c r="T53" s="96">
        <v>895608</v>
      </c>
      <c r="U53" s="96">
        <v>34353787</v>
      </c>
      <c r="V53" s="97">
        <v>24801957</v>
      </c>
      <c r="W53" s="101">
        <v>32.6</v>
      </c>
      <c r="X53" s="102">
        <v>63.7</v>
      </c>
      <c r="Y53" s="102">
        <v>33.4</v>
      </c>
      <c r="Z53" s="103">
        <v>31.1</v>
      </c>
      <c r="AA53" s="81">
        <v>1839372</v>
      </c>
      <c r="AB53" s="64">
        <v>14063</v>
      </c>
      <c r="AC53" s="64">
        <v>1028645</v>
      </c>
      <c r="AD53" s="65">
        <v>796664</v>
      </c>
      <c r="AE53"/>
    </row>
    <row r="54" spans="2:31" s="2" customFormat="1" ht="11.45" customHeight="1" x14ac:dyDescent="0.3">
      <c r="B54" s="3">
        <v>2015</v>
      </c>
      <c r="C54" s="302">
        <v>29582787</v>
      </c>
      <c r="D54" s="335">
        <v>405938</v>
      </c>
      <c r="E54" s="335">
        <v>17675114</v>
      </c>
      <c r="F54" s="336">
        <v>11501735</v>
      </c>
      <c r="G54" s="303">
        <v>16.5</v>
      </c>
      <c r="H54" s="337">
        <v>29.3</v>
      </c>
      <c r="I54" s="337">
        <v>17.600000000000001</v>
      </c>
      <c r="J54" s="338">
        <v>14.9</v>
      </c>
      <c r="K54" s="306">
        <v>38126292</v>
      </c>
      <c r="L54" s="96">
        <v>670536</v>
      </c>
      <c r="M54" s="96">
        <v>22917766</v>
      </c>
      <c r="N54" s="97">
        <v>14537990</v>
      </c>
      <c r="O54" s="99">
        <v>21.3</v>
      </c>
      <c r="P54" s="98">
        <v>48.4</v>
      </c>
      <c r="Q54" s="98">
        <v>22.8</v>
      </c>
      <c r="R54" s="100">
        <v>18.899999999999999</v>
      </c>
      <c r="S54" s="95">
        <v>60718020</v>
      </c>
      <c r="T54" s="96">
        <v>899170</v>
      </c>
      <c r="U54" s="96">
        <v>35018342</v>
      </c>
      <c r="V54" s="97">
        <v>24800508</v>
      </c>
      <c r="W54" s="101">
        <v>34</v>
      </c>
      <c r="X54" s="102">
        <v>64.900000000000006</v>
      </c>
      <c r="Y54" s="102">
        <v>34.9</v>
      </c>
      <c r="Z54" s="103">
        <v>32.200000000000003</v>
      </c>
      <c r="AA54" s="81">
        <v>1788266</v>
      </c>
      <c r="AB54" s="64">
        <v>13846</v>
      </c>
      <c r="AC54" s="64">
        <v>1004543</v>
      </c>
      <c r="AD54" s="65">
        <v>769877</v>
      </c>
      <c r="AE54"/>
    </row>
    <row r="55" spans="2:31" s="2" customFormat="1" ht="11.45" customHeight="1" x14ac:dyDescent="0.3">
      <c r="B55" s="3">
        <v>2016</v>
      </c>
      <c r="C55" s="302">
        <v>29958084</v>
      </c>
      <c r="D55" s="335">
        <v>416216</v>
      </c>
      <c r="E55" s="335">
        <v>17936286</v>
      </c>
      <c r="F55" s="336">
        <v>11605582</v>
      </c>
      <c r="G55" s="303">
        <v>17.100000000000001</v>
      </c>
      <c r="H55" s="337">
        <v>30.4</v>
      </c>
      <c r="I55" s="337">
        <v>18.100000000000001</v>
      </c>
      <c r="J55" s="338">
        <v>15.5</v>
      </c>
      <c r="K55" s="306">
        <v>38440080</v>
      </c>
      <c r="L55" s="96">
        <v>669522</v>
      </c>
      <c r="M55" s="96">
        <v>23062584</v>
      </c>
      <c r="N55" s="97">
        <v>14707974</v>
      </c>
      <c r="O55" s="99">
        <v>21.9</v>
      </c>
      <c r="P55" s="98">
        <v>48.8</v>
      </c>
      <c r="Q55" s="98">
        <v>23.3</v>
      </c>
      <c r="R55" s="100">
        <v>19.600000000000001</v>
      </c>
      <c r="S55" s="95">
        <v>60780558</v>
      </c>
      <c r="T55" s="96">
        <v>895084</v>
      </c>
      <c r="U55" s="96">
        <v>35237799</v>
      </c>
      <c r="V55" s="97">
        <v>24647675</v>
      </c>
      <c r="W55" s="101">
        <v>34.700000000000003</v>
      </c>
      <c r="X55" s="102">
        <v>65.3</v>
      </c>
      <c r="Y55" s="102">
        <v>35.6</v>
      </c>
      <c r="Z55" s="103">
        <v>32.9</v>
      </c>
      <c r="AA55" s="81">
        <v>1752457</v>
      </c>
      <c r="AB55" s="64">
        <v>13712</v>
      </c>
      <c r="AC55" s="64">
        <v>989141</v>
      </c>
      <c r="AD55" s="65">
        <v>749604</v>
      </c>
      <c r="AE55"/>
    </row>
    <row r="56" spans="2:31" s="2" customFormat="1" ht="11.45" customHeight="1" x14ac:dyDescent="0.3">
      <c r="B56" s="3">
        <v>2017</v>
      </c>
      <c r="C56" s="302">
        <v>30271718</v>
      </c>
      <c r="D56" s="335">
        <v>418081</v>
      </c>
      <c r="E56" s="335">
        <v>18195812</v>
      </c>
      <c r="F56" s="336">
        <v>11657825</v>
      </c>
      <c r="G56" s="303">
        <v>18.100000000000001</v>
      </c>
      <c r="H56" s="337">
        <v>31.5</v>
      </c>
      <c r="I56" s="337">
        <v>19.2</v>
      </c>
      <c r="J56" s="338">
        <v>16.399999999999999</v>
      </c>
      <c r="K56" s="306">
        <v>38681186</v>
      </c>
      <c r="L56" s="96">
        <v>637622</v>
      </c>
      <c r="M56" s="96">
        <v>23245996</v>
      </c>
      <c r="N56" s="97">
        <v>14797568</v>
      </c>
      <c r="O56" s="99">
        <v>23.2</v>
      </c>
      <c r="P56" s="98">
        <v>48.1</v>
      </c>
      <c r="Q56" s="98">
        <v>24.6</v>
      </c>
      <c r="R56" s="100">
        <v>20.8</v>
      </c>
      <c r="S56" s="95">
        <v>60723326</v>
      </c>
      <c r="T56" s="96">
        <v>860377</v>
      </c>
      <c r="U56" s="96">
        <v>35212657</v>
      </c>
      <c r="V56" s="97">
        <v>24650292</v>
      </c>
      <c r="W56" s="101">
        <v>36.4</v>
      </c>
      <c r="X56" s="102">
        <v>64.900000000000006</v>
      </c>
      <c r="Y56" s="102">
        <v>37.200000000000003</v>
      </c>
      <c r="Z56" s="103">
        <v>34.700000000000003</v>
      </c>
      <c r="AA56" s="81">
        <v>1669699</v>
      </c>
      <c r="AB56" s="64">
        <v>13258</v>
      </c>
      <c r="AC56" s="64">
        <v>946534</v>
      </c>
      <c r="AD56" s="65">
        <v>709907</v>
      </c>
      <c r="AE56"/>
    </row>
    <row r="57" spans="2:31" s="2" customFormat="1" ht="11.45" customHeight="1" x14ac:dyDescent="0.3">
      <c r="B57" s="3">
        <v>2018</v>
      </c>
      <c r="C57" s="302">
        <v>30491307</v>
      </c>
      <c r="D57" s="335">
        <v>438507</v>
      </c>
      <c r="E57" s="335">
        <v>18330613</v>
      </c>
      <c r="F57" s="336">
        <v>11722187</v>
      </c>
      <c r="G57" s="303">
        <v>19.8</v>
      </c>
      <c r="H57" s="337">
        <v>34.9</v>
      </c>
      <c r="I57" s="337">
        <v>21</v>
      </c>
      <c r="J57" s="338">
        <v>18</v>
      </c>
      <c r="K57" s="306">
        <v>39065629</v>
      </c>
      <c r="L57" s="96">
        <v>655364</v>
      </c>
      <c r="M57" s="96">
        <v>23333283</v>
      </c>
      <c r="N57" s="97">
        <v>15076982</v>
      </c>
      <c r="O57" s="99">
        <v>25.4</v>
      </c>
      <c r="P57" s="98">
        <v>52.1</v>
      </c>
      <c r="Q57" s="98">
        <v>26.7</v>
      </c>
      <c r="R57" s="100">
        <v>23.2</v>
      </c>
      <c r="S57" s="95">
        <v>60960388</v>
      </c>
      <c r="T57" s="96">
        <v>878220</v>
      </c>
      <c r="U57" s="96">
        <v>35191821</v>
      </c>
      <c r="V57" s="97">
        <v>24890347</v>
      </c>
      <c r="W57" s="101">
        <v>39.6</v>
      </c>
      <c r="X57" s="102">
        <v>69.8</v>
      </c>
      <c r="Y57" s="102">
        <v>40.200000000000003</v>
      </c>
      <c r="Z57" s="103">
        <v>38.200000000000003</v>
      </c>
      <c r="AA57" s="81">
        <f t="shared" ref="AA57:AA61" si="9">SUM(AB57:AD57)</f>
        <v>1538576</v>
      </c>
      <c r="AB57" s="64">
        <v>12577</v>
      </c>
      <c r="AC57" s="64">
        <v>874927</v>
      </c>
      <c r="AD57" s="65">
        <v>651072</v>
      </c>
      <c r="AE57"/>
    </row>
    <row r="58" spans="2:31" s="2" customFormat="1" ht="11.45" customHeight="1" x14ac:dyDescent="0.3">
      <c r="B58" s="3">
        <v>2019</v>
      </c>
      <c r="C58" s="302">
        <v>30589973</v>
      </c>
      <c r="D58" s="335">
        <v>439046</v>
      </c>
      <c r="E58" s="335">
        <v>18416500</v>
      </c>
      <c r="F58" s="336">
        <v>11734427</v>
      </c>
      <c r="G58" s="303">
        <v>21.7</v>
      </c>
      <c r="H58" s="337">
        <v>36.6</v>
      </c>
      <c r="I58" s="337">
        <v>22.9</v>
      </c>
      <c r="J58" s="338">
        <v>19.7</v>
      </c>
      <c r="K58" s="306">
        <v>39204128</v>
      </c>
      <c r="L58" s="96">
        <v>665350</v>
      </c>
      <c r="M58" s="96">
        <v>23498929</v>
      </c>
      <c r="N58" s="97">
        <v>15039849</v>
      </c>
      <c r="O58" s="99">
        <v>27.8</v>
      </c>
      <c r="P58" s="98">
        <v>55.5</v>
      </c>
      <c r="Q58" s="98">
        <v>29.2</v>
      </c>
      <c r="R58" s="100">
        <v>25.3</v>
      </c>
      <c r="S58" s="95">
        <v>60901976</v>
      </c>
      <c r="T58" s="96">
        <v>878182</v>
      </c>
      <c r="U58" s="96">
        <v>35263367</v>
      </c>
      <c r="V58" s="97">
        <v>24760427</v>
      </c>
      <c r="W58" s="101">
        <v>43.2</v>
      </c>
      <c r="X58" s="102">
        <v>73.3</v>
      </c>
      <c r="Y58" s="102">
        <v>43.8</v>
      </c>
      <c r="Z58" s="103">
        <v>41.6</v>
      </c>
      <c r="AA58" s="87">
        <f t="shared" si="9"/>
        <v>1411027</v>
      </c>
      <c r="AB58" s="12">
        <v>11982</v>
      </c>
      <c r="AC58" s="12">
        <v>804459</v>
      </c>
      <c r="AD58" s="13">
        <v>594586</v>
      </c>
      <c r="AE58"/>
    </row>
    <row r="59" spans="2:31" s="2" customFormat="1" ht="11.25" customHeight="1" thickBot="1" x14ac:dyDescent="0.35">
      <c r="B59" s="3">
        <v>2020</v>
      </c>
      <c r="C59" s="307">
        <v>30913633</v>
      </c>
      <c r="D59" s="339">
        <v>441554</v>
      </c>
      <c r="E59" s="339">
        <v>18678048</v>
      </c>
      <c r="F59" s="340">
        <v>11794031</v>
      </c>
      <c r="G59" s="310">
        <v>23.1</v>
      </c>
      <c r="H59" s="341">
        <v>38.1</v>
      </c>
      <c r="I59" s="341">
        <v>24.4</v>
      </c>
      <c r="J59" s="342">
        <v>21</v>
      </c>
      <c r="K59" s="313">
        <v>39329723</v>
      </c>
      <c r="L59" s="126">
        <v>667215</v>
      </c>
      <c r="M59" s="126">
        <v>23696993</v>
      </c>
      <c r="N59" s="127">
        <v>14965515</v>
      </c>
      <c r="O59" s="129">
        <v>29.4</v>
      </c>
      <c r="P59" s="128">
        <v>57.6</v>
      </c>
      <c r="Q59" s="128">
        <v>31</v>
      </c>
      <c r="R59" s="130">
        <v>26.7</v>
      </c>
      <c r="S59" s="104">
        <v>61004703</v>
      </c>
      <c r="T59" s="105">
        <v>880047</v>
      </c>
      <c r="U59" s="105">
        <v>35482366</v>
      </c>
      <c r="V59" s="131">
        <v>24642290</v>
      </c>
      <c r="W59" s="132">
        <v>45.6</v>
      </c>
      <c r="X59" s="133">
        <v>76</v>
      </c>
      <c r="Y59" s="133">
        <v>46.4</v>
      </c>
      <c r="Z59" s="134">
        <v>43.9</v>
      </c>
      <c r="AA59" s="88">
        <f t="shared" si="9"/>
        <v>1337312</v>
      </c>
      <c r="AB59" s="26">
        <v>11586</v>
      </c>
      <c r="AC59" s="26">
        <v>764857</v>
      </c>
      <c r="AD59" s="27">
        <v>560869</v>
      </c>
      <c r="AE59"/>
    </row>
    <row r="60" spans="2:31" s="2" customFormat="1" ht="12.75" customHeight="1" x14ac:dyDescent="0.3">
      <c r="B60" s="20">
        <v>2021</v>
      </c>
      <c r="C60" s="314">
        <v>31131844</v>
      </c>
      <c r="D60" s="343">
        <v>430585</v>
      </c>
      <c r="E60" s="343">
        <v>18856098</v>
      </c>
      <c r="F60" s="344">
        <v>11845161</v>
      </c>
      <c r="G60" s="345">
        <v>23.9</v>
      </c>
      <c r="H60" s="346">
        <v>38.200000000000003</v>
      </c>
      <c r="I60" s="346">
        <v>25.2</v>
      </c>
      <c r="J60" s="347">
        <v>21.9</v>
      </c>
      <c r="K60" s="318">
        <v>39700893</v>
      </c>
      <c r="L60" s="120">
        <v>667215</v>
      </c>
      <c r="M60" s="120">
        <v>23952748</v>
      </c>
      <c r="N60" s="121">
        <v>15080930</v>
      </c>
      <c r="O60" s="93">
        <v>30.5</v>
      </c>
      <c r="P60" s="92">
        <v>59.1</v>
      </c>
      <c r="Q60" s="92">
        <v>32.1</v>
      </c>
      <c r="R60" s="94">
        <v>27.9</v>
      </c>
      <c r="S60" s="119">
        <v>61110457</v>
      </c>
      <c r="T60" s="120">
        <v>880047</v>
      </c>
      <c r="U60" s="120">
        <v>35632771</v>
      </c>
      <c r="V60" s="121">
        <v>24597639</v>
      </c>
      <c r="W60" s="135">
        <v>47</v>
      </c>
      <c r="X60" s="136">
        <v>78</v>
      </c>
      <c r="Y60" s="136">
        <v>47.7</v>
      </c>
      <c r="Z60" s="137">
        <v>45.4</v>
      </c>
      <c r="AA60" s="89">
        <f t="shared" si="9"/>
        <v>1299965</v>
      </c>
      <c r="AB60" s="28">
        <v>11284</v>
      </c>
      <c r="AC60" s="28">
        <v>747256</v>
      </c>
      <c r="AD60" s="29">
        <v>541425</v>
      </c>
      <c r="AE60"/>
    </row>
    <row r="61" spans="2:31" ht="12.75" customHeight="1" x14ac:dyDescent="0.3">
      <c r="B61" s="19">
        <v>2022</v>
      </c>
      <c r="C61" s="328">
        <v>31325456</v>
      </c>
      <c r="D61" s="329">
        <v>432533</v>
      </c>
      <c r="E61" s="329">
        <v>18975775</v>
      </c>
      <c r="F61" s="330">
        <v>11917148</v>
      </c>
      <c r="G61" s="331">
        <v>24.8</v>
      </c>
      <c r="H61" s="332">
        <v>39.6</v>
      </c>
      <c r="I61" s="332">
        <v>25.9</v>
      </c>
      <c r="J61" s="333">
        <v>22.9</v>
      </c>
      <c r="K61" s="334">
        <v>39623719</v>
      </c>
      <c r="L61" s="114">
        <v>661297</v>
      </c>
      <c r="M61" s="114">
        <v>23789999</v>
      </c>
      <c r="N61" s="115">
        <v>15172423</v>
      </c>
      <c r="O61" s="117">
        <v>31.4</v>
      </c>
      <c r="P61" s="116">
        <v>60.5</v>
      </c>
      <c r="Q61" s="116">
        <v>32.5</v>
      </c>
      <c r="R61" s="118">
        <v>29.2</v>
      </c>
      <c r="S61" s="113">
        <v>60847875</v>
      </c>
      <c r="T61" s="114">
        <v>862112</v>
      </c>
      <c r="U61" s="114">
        <v>35370393</v>
      </c>
      <c r="V61" s="115">
        <v>24615370</v>
      </c>
      <c r="W61" s="122">
        <v>48.2</v>
      </c>
      <c r="X61" s="123">
        <v>78.900000000000006</v>
      </c>
      <c r="Y61" s="123">
        <v>48.4</v>
      </c>
      <c r="Z61" s="124">
        <v>47.3</v>
      </c>
      <c r="AA61" s="183">
        <f t="shared" si="9"/>
        <v>1262348</v>
      </c>
      <c r="AB61" s="184">
        <v>10925</v>
      </c>
      <c r="AC61" s="184">
        <v>731545</v>
      </c>
      <c r="AD61" s="185">
        <v>519878</v>
      </c>
    </row>
    <row r="62" spans="2:31" ht="12.75" customHeight="1" x14ac:dyDescent="0.3">
      <c r="B62" s="19">
        <v>2023</v>
      </c>
      <c r="C62" s="328">
        <v>31505099</v>
      </c>
      <c r="D62" s="329">
        <v>429389</v>
      </c>
      <c r="E62" s="329">
        <v>19096926</v>
      </c>
      <c r="F62" s="330">
        <v>11978784</v>
      </c>
      <c r="G62" s="331">
        <v>24.6</v>
      </c>
      <c r="H62" s="332">
        <v>39.4</v>
      </c>
      <c r="I62" s="332">
        <v>25.5</v>
      </c>
      <c r="J62" s="333">
        <v>23.1</v>
      </c>
      <c r="K62" s="334">
        <v>39740503</v>
      </c>
      <c r="L62" s="114">
        <v>652133</v>
      </c>
      <c r="M62" s="114">
        <v>23878661</v>
      </c>
      <c r="N62" s="115">
        <v>15209709</v>
      </c>
      <c r="O62" s="117">
        <v>31.1</v>
      </c>
      <c r="P62" s="116">
        <v>59.9</v>
      </c>
      <c r="Q62" s="116">
        <v>31.9</v>
      </c>
      <c r="R62" s="118">
        <v>29.3</v>
      </c>
      <c r="S62" s="113">
        <v>60884698</v>
      </c>
      <c r="T62" s="114">
        <v>861067</v>
      </c>
      <c r="U62" s="114">
        <v>35399980</v>
      </c>
      <c r="V62" s="115">
        <v>24623651</v>
      </c>
      <c r="W62" s="122">
        <v>47.6</v>
      </c>
      <c r="X62" s="123">
        <v>79.099999999999994</v>
      </c>
      <c r="Y62" s="123">
        <v>47.3</v>
      </c>
      <c r="Z62" s="124">
        <v>47.4</v>
      </c>
      <c r="AA62" s="183">
        <f t="shared" ref="AA62" si="10">SUM(AB62:AD62)</f>
        <v>1278269</v>
      </c>
      <c r="AB62" s="184">
        <v>10892</v>
      </c>
      <c r="AC62" s="184">
        <v>748368</v>
      </c>
      <c r="AD62" s="185">
        <v>519009</v>
      </c>
    </row>
    <row r="63" spans="2:31" ht="12.75" customHeight="1" x14ac:dyDescent="0.3">
      <c r="B63" s="19">
        <v>2024</v>
      </c>
      <c r="C63" s="328">
        <v>31608076</v>
      </c>
      <c r="D63" s="329">
        <v>436229</v>
      </c>
      <c r="E63" s="329">
        <v>19141983</v>
      </c>
      <c r="F63" s="330">
        <v>12029864</v>
      </c>
      <c r="G63" s="331">
        <v>24.2</v>
      </c>
      <c r="H63" s="332">
        <v>39.799999999999997</v>
      </c>
      <c r="I63" s="332">
        <v>24.9</v>
      </c>
      <c r="J63" s="333">
        <v>22.9</v>
      </c>
      <c r="K63" s="334">
        <v>39951921</v>
      </c>
      <c r="L63" s="114">
        <v>680102</v>
      </c>
      <c r="M63" s="114">
        <v>23924654</v>
      </c>
      <c r="N63" s="115">
        <v>15347165</v>
      </c>
      <c r="O63" s="117">
        <v>30.6</v>
      </c>
      <c r="P63" s="116">
        <v>62</v>
      </c>
      <c r="Q63" s="116">
        <v>31.1</v>
      </c>
      <c r="R63" s="118">
        <v>29.2</v>
      </c>
      <c r="S63" s="113">
        <v>60940556</v>
      </c>
      <c r="T63" s="114">
        <v>898459</v>
      </c>
      <c r="U63" s="114">
        <v>35392037</v>
      </c>
      <c r="V63" s="115">
        <v>24650060</v>
      </c>
      <c r="W63" s="122">
        <v>46.7</v>
      </c>
      <c r="X63" s="123">
        <v>82</v>
      </c>
      <c r="Y63" s="123">
        <v>46.1</v>
      </c>
      <c r="Z63" s="124">
        <v>47</v>
      </c>
      <c r="AA63" s="183">
        <v>1304325</v>
      </c>
      <c r="AB63" s="184">
        <v>10961</v>
      </c>
      <c r="AC63" s="184">
        <v>768386</v>
      </c>
      <c r="AD63" s="185">
        <v>524978</v>
      </c>
    </row>
    <row r="64" spans="2:31" x14ac:dyDescent="0.3">
      <c r="B64" s="72" t="s">
        <v>37</v>
      </c>
    </row>
    <row r="65" spans="2:2" x14ac:dyDescent="0.3">
      <c r="B65" s="72" t="s">
        <v>38</v>
      </c>
    </row>
    <row r="66" spans="2:2" x14ac:dyDescent="0.3">
      <c r="B66" s="72" t="s">
        <v>39</v>
      </c>
    </row>
    <row r="67" spans="2:2" x14ac:dyDescent="0.3">
      <c r="B67" s="72" t="s">
        <v>56</v>
      </c>
    </row>
    <row r="68" spans="2:2" x14ac:dyDescent="0.3">
      <c r="B68" s="48" t="s">
        <v>40</v>
      </c>
    </row>
    <row r="69" spans="2:2" x14ac:dyDescent="0.3">
      <c r="B69" s="181" t="s">
        <v>45</v>
      </c>
    </row>
  </sheetData>
  <mergeCells count="7">
    <mergeCell ref="AA2:AD2"/>
    <mergeCell ref="S2:V2"/>
    <mergeCell ref="W2:Z2"/>
    <mergeCell ref="C2:F2"/>
    <mergeCell ref="G2:J2"/>
    <mergeCell ref="K2:N2"/>
    <mergeCell ref="O2:R2"/>
  </mergeCells>
  <phoneticPr fontId="1" type="noConversion"/>
  <conditionalFormatting sqref="AA3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교원1인당 학생수(1965-)</vt:lpstr>
      <vt:lpstr>학급당 학생수(1965-)</vt:lpstr>
      <vt:lpstr>학생1인당 교지면적 및 건물면적(1965-)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2013-03-28T02:28:56Z</dcterms:created>
  <dcterms:modified xsi:type="dcterms:W3CDTF">2025-02-02T04:53:56Z</dcterms:modified>
</cp:coreProperties>
</file>