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3 중학교 by 250901\00 (더 자세한 파일 내려받기)\"/>
    </mc:Choice>
  </mc:AlternateContent>
  <bookViews>
    <workbookView xWindow="0" yWindow="0" windowWidth="28800" windowHeight="11760" tabRatio="723" activeTab="2"/>
  </bookViews>
  <sheets>
    <sheet name="교원 1인당 학생수(1965-)" sheetId="21" r:id="rId1"/>
    <sheet name="학급당 학생수(1965-)" sheetId="23" r:id="rId2"/>
    <sheet name="학생 1인당 교사대지 및 건물면적(1965-)" sheetId="24" r:id="rId3"/>
  </sheets>
  <calcPr calcId="162913"/>
</workbook>
</file>

<file path=xl/calcChain.xml><?xml version="1.0" encoding="utf-8"?>
<calcChain xmlns="http://schemas.openxmlformats.org/spreadsheetml/2006/main">
  <c r="F62" i="23" l="1"/>
  <c r="E62" i="23"/>
  <c r="D62" i="23"/>
  <c r="C62" i="23"/>
  <c r="G62" i="21"/>
  <c r="F61" i="23" l="1"/>
  <c r="E61" i="23"/>
  <c r="D61" i="23"/>
  <c r="C61" i="23"/>
  <c r="F60" i="23"/>
  <c r="E60" i="23"/>
  <c r="D60" i="23"/>
  <c r="C60" i="23"/>
  <c r="F59" i="23"/>
  <c r="E59" i="23"/>
  <c r="D59" i="23"/>
  <c r="C59" i="23"/>
  <c r="F58" i="23"/>
  <c r="E58" i="23"/>
  <c r="D58" i="23"/>
  <c r="C58" i="23"/>
  <c r="F57" i="23"/>
  <c r="E57" i="23"/>
  <c r="D57" i="23"/>
  <c r="C57" i="23"/>
  <c r="F56" i="23"/>
  <c r="E56" i="23"/>
  <c r="D56" i="23"/>
  <c r="C56" i="23"/>
  <c r="F55" i="23"/>
  <c r="E55" i="23"/>
  <c r="D55" i="23"/>
  <c r="C55" i="23"/>
  <c r="F54" i="23"/>
  <c r="E54" i="23"/>
  <c r="D54" i="23"/>
  <c r="C54" i="23"/>
  <c r="F53" i="23"/>
  <c r="E53" i="23"/>
  <c r="D53" i="23"/>
  <c r="C53" i="23"/>
  <c r="F52" i="23"/>
  <c r="E52" i="23"/>
  <c r="D52" i="23"/>
  <c r="C52" i="23"/>
  <c r="F51" i="23"/>
  <c r="E51" i="23"/>
  <c r="D51" i="23"/>
  <c r="C51" i="23"/>
  <c r="F50" i="23"/>
  <c r="E50" i="23"/>
  <c r="D50" i="23"/>
  <c r="C50" i="23"/>
  <c r="F49" i="23"/>
  <c r="E49" i="23"/>
  <c r="D49" i="23"/>
  <c r="C49" i="23"/>
  <c r="F48" i="23"/>
  <c r="E48" i="23"/>
  <c r="D48" i="23"/>
  <c r="C48" i="23"/>
  <c r="F47" i="23"/>
  <c r="E47" i="23"/>
  <c r="D47" i="23"/>
  <c r="C47" i="23"/>
  <c r="F46" i="23"/>
  <c r="E46" i="23"/>
  <c r="D46" i="23"/>
  <c r="C46" i="23"/>
  <c r="F45" i="23"/>
  <c r="E45" i="23"/>
  <c r="D45" i="23"/>
  <c r="C45" i="23"/>
  <c r="F44" i="23"/>
  <c r="E44" i="23"/>
  <c r="D44" i="23"/>
  <c r="C44" i="23"/>
  <c r="F43" i="23"/>
  <c r="E43" i="23"/>
  <c r="D43" i="23"/>
  <c r="C43" i="23"/>
  <c r="F42" i="23"/>
  <c r="E42" i="23"/>
  <c r="D42" i="23"/>
  <c r="C42" i="23"/>
  <c r="F41" i="23"/>
  <c r="E41" i="23"/>
  <c r="D41" i="23"/>
  <c r="C41" i="23"/>
  <c r="F40" i="23"/>
  <c r="E40" i="23"/>
  <c r="D40" i="23"/>
  <c r="C40" i="23"/>
  <c r="F39" i="23"/>
  <c r="E39" i="23"/>
  <c r="D39" i="23"/>
  <c r="C39" i="23"/>
  <c r="F38" i="23"/>
  <c r="E38" i="23"/>
  <c r="D38" i="23"/>
  <c r="C38" i="23"/>
  <c r="F37" i="23"/>
  <c r="E37" i="23"/>
  <c r="D37" i="23"/>
  <c r="C37" i="23"/>
  <c r="F36" i="23"/>
  <c r="E36" i="23"/>
  <c r="D36" i="23"/>
  <c r="C36" i="23"/>
  <c r="F35" i="23"/>
  <c r="E35" i="23"/>
  <c r="D35" i="23"/>
  <c r="C35" i="23"/>
  <c r="F34" i="23"/>
  <c r="E34" i="23"/>
  <c r="D34" i="23"/>
  <c r="C34" i="23"/>
  <c r="F33" i="23"/>
  <c r="E33" i="23"/>
  <c r="D33" i="23"/>
  <c r="C33" i="23"/>
  <c r="F32" i="23"/>
  <c r="E32" i="23"/>
  <c r="D32" i="23"/>
  <c r="C32" i="23"/>
  <c r="F31" i="23"/>
  <c r="E31" i="23"/>
  <c r="D31" i="23"/>
  <c r="C31" i="23"/>
  <c r="F30" i="23"/>
  <c r="E30" i="23"/>
  <c r="D30" i="23"/>
  <c r="C30" i="23"/>
  <c r="F29" i="23"/>
  <c r="E29" i="23"/>
  <c r="D29" i="23"/>
  <c r="C29" i="23"/>
  <c r="F28" i="23"/>
  <c r="E28" i="23"/>
  <c r="D28" i="23"/>
  <c r="C28" i="23"/>
  <c r="F27" i="23"/>
  <c r="E27" i="23"/>
  <c r="D27" i="23"/>
  <c r="C27" i="23"/>
  <c r="F26" i="23"/>
  <c r="E26" i="23"/>
  <c r="D26" i="23"/>
  <c r="C26" i="23"/>
  <c r="F25" i="23"/>
  <c r="E25" i="23"/>
  <c r="D25" i="23"/>
  <c r="C25" i="23"/>
  <c r="F24" i="23"/>
  <c r="E24" i="23"/>
  <c r="D24" i="23"/>
  <c r="C24" i="23"/>
  <c r="F23" i="23"/>
  <c r="E23" i="23"/>
  <c r="D23" i="23"/>
  <c r="C23" i="23"/>
  <c r="F22" i="23"/>
  <c r="E22" i="23"/>
  <c r="D22" i="23"/>
  <c r="C22" i="23"/>
  <c r="F21" i="23"/>
  <c r="E21" i="23"/>
  <c r="D21" i="23"/>
  <c r="C21" i="23"/>
  <c r="F20" i="23"/>
  <c r="E20" i="23"/>
  <c r="D20" i="23"/>
  <c r="C20" i="23"/>
  <c r="F19" i="23"/>
  <c r="E19" i="23"/>
  <c r="D19" i="23"/>
  <c r="C19" i="23"/>
  <c r="F18" i="23"/>
  <c r="E18" i="23"/>
  <c r="D18" i="23"/>
  <c r="C18" i="23"/>
  <c r="F17" i="23"/>
  <c r="E17" i="23"/>
  <c r="D17" i="23"/>
  <c r="C17" i="23"/>
  <c r="F16" i="23"/>
  <c r="E16" i="23"/>
  <c r="D16" i="23"/>
  <c r="C16" i="23"/>
  <c r="F15" i="23"/>
  <c r="E15" i="23"/>
  <c r="D15" i="23"/>
  <c r="C15" i="23"/>
  <c r="F14" i="23"/>
  <c r="E14" i="23"/>
  <c r="D14" i="23"/>
  <c r="C14" i="23"/>
  <c r="F13" i="23"/>
  <c r="E13" i="23"/>
  <c r="D13" i="23"/>
  <c r="C13" i="23"/>
  <c r="F12" i="23"/>
  <c r="E12" i="23"/>
  <c r="D12" i="23"/>
  <c r="C12" i="23"/>
  <c r="F11" i="23"/>
  <c r="E11" i="23"/>
  <c r="D11" i="23"/>
  <c r="C11" i="23"/>
  <c r="F10" i="23"/>
  <c r="E10" i="23"/>
  <c r="D10" i="23"/>
  <c r="C10" i="23"/>
  <c r="F9" i="23"/>
  <c r="E9" i="23"/>
  <c r="D9" i="23"/>
  <c r="C9" i="23"/>
  <c r="F8" i="23"/>
  <c r="E8" i="23"/>
  <c r="D8" i="23"/>
  <c r="C8" i="23"/>
  <c r="F7" i="23"/>
  <c r="E7" i="23"/>
  <c r="D7" i="23"/>
  <c r="C7" i="23"/>
  <c r="F6" i="23"/>
  <c r="E6" i="23"/>
  <c r="D6" i="23"/>
  <c r="C6" i="23"/>
  <c r="F5" i="23"/>
  <c r="E5" i="23"/>
  <c r="D5" i="23"/>
  <c r="C5" i="23"/>
  <c r="F4" i="23"/>
  <c r="E4" i="23"/>
  <c r="D4" i="23"/>
  <c r="C4" i="23"/>
  <c r="G61" i="21" l="1"/>
  <c r="Z37" i="24" l="1"/>
  <c r="Y37" i="24"/>
  <c r="X37" i="24"/>
  <c r="S37" i="24"/>
  <c r="W37" i="24" s="1"/>
  <c r="R37" i="24"/>
  <c r="Q37" i="24"/>
  <c r="P37" i="24"/>
  <c r="K37" i="24"/>
  <c r="O37" i="24" s="1"/>
  <c r="J37" i="24"/>
  <c r="I37" i="24"/>
  <c r="H37" i="24"/>
  <c r="C37" i="24"/>
  <c r="G37" i="24" s="1"/>
  <c r="Z36" i="24"/>
  <c r="Y36" i="24"/>
  <c r="X36" i="24"/>
  <c r="S36" i="24"/>
  <c r="W36" i="24" s="1"/>
  <c r="R36" i="24"/>
  <c r="Q36" i="24"/>
  <c r="P36" i="24"/>
  <c r="K36" i="24"/>
  <c r="O36" i="24" s="1"/>
  <c r="J36" i="24"/>
  <c r="I36" i="24"/>
  <c r="H36" i="24"/>
  <c r="C36" i="24"/>
  <c r="G36" i="24" s="1"/>
  <c r="Z35" i="24"/>
  <c r="Y35" i="24"/>
  <c r="X35" i="24"/>
  <c r="S35" i="24"/>
  <c r="W35" i="24" s="1"/>
  <c r="R35" i="24"/>
  <c r="Q35" i="24"/>
  <c r="P35" i="24"/>
  <c r="K35" i="24"/>
  <c r="O35" i="24" s="1"/>
  <c r="J35" i="24"/>
  <c r="I35" i="24"/>
  <c r="H35" i="24"/>
  <c r="C35" i="24"/>
  <c r="G35" i="24" s="1"/>
  <c r="Z34" i="24"/>
  <c r="Y34" i="24"/>
  <c r="X34" i="24"/>
  <c r="S34" i="24"/>
  <c r="W34" i="24" s="1"/>
  <c r="R34" i="24"/>
  <c r="Q34" i="24"/>
  <c r="P34" i="24"/>
  <c r="K34" i="24"/>
  <c r="O34" i="24" s="1"/>
  <c r="J34" i="24"/>
  <c r="I34" i="24"/>
  <c r="H34" i="24"/>
  <c r="G34" i="24"/>
  <c r="C34" i="24"/>
  <c r="Z33" i="24"/>
  <c r="Y33" i="24"/>
  <c r="X33" i="24"/>
  <c r="S33" i="24"/>
  <c r="W33" i="24" s="1"/>
  <c r="R33" i="24"/>
  <c r="Q33" i="24"/>
  <c r="P33" i="24"/>
  <c r="K33" i="24"/>
  <c r="O33" i="24" s="1"/>
  <c r="J33" i="24"/>
  <c r="I33" i="24"/>
  <c r="H33" i="24"/>
  <c r="C33" i="24"/>
  <c r="G33" i="24" s="1"/>
  <c r="Z32" i="24"/>
  <c r="Y32" i="24"/>
  <c r="X32" i="24"/>
  <c r="S32" i="24"/>
  <c r="W32" i="24" s="1"/>
  <c r="R32" i="24"/>
  <c r="Q32" i="24"/>
  <c r="P32" i="24"/>
  <c r="K32" i="24"/>
  <c r="O32" i="24" s="1"/>
  <c r="J32" i="24"/>
  <c r="I32" i="24"/>
  <c r="H32" i="24"/>
  <c r="C32" i="24"/>
  <c r="G32" i="24" s="1"/>
  <c r="Z31" i="24"/>
  <c r="Y31" i="24"/>
  <c r="X31" i="24"/>
  <c r="S31" i="24"/>
  <c r="W31" i="24" s="1"/>
  <c r="R31" i="24"/>
  <c r="Q31" i="24"/>
  <c r="P31" i="24"/>
  <c r="K31" i="24"/>
  <c r="O31" i="24" s="1"/>
  <c r="J31" i="24"/>
  <c r="I31" i="24"/>
  <c r="H31" i="24"/>
  <c r="G31" i="24"/>
  <c r="C31" i="24"/>
  <c r="Z30" i="24"/>
  <c r="Y30" i="24"/>
  <c r="X30" i="24"/>
  <c r="S30" i="24"/>
  <c r="W30" i="24" s="1"/>
  <c r="R30" i="24"/>
  <c r="Q30" i="24"/>
  <c r="P30" i="24"/>
  <c r="K30" i="24"/>
  <c r="O30" i="24" s="1"/>
  <c r="J30" i="24"/>
  <c r="I30" i="24"/>
  <c r="H30" i="24"/>
  <c r="C30" i="24"/>
  <c r="G30" i="24" s="1"/>
  <c r="Z29" i="24"/>
  <c r="Y29" i="24"/>
  <c r="X29" i="24"/>
  <c r="S29" i="24"/>
  <c r="W29" i="24" s="1"/>
  <c r="R29" i="24"/>
  <c r="Q29" i="24"/>
  <c r="P29" i="24"/>
  <c r="K29" i="24"/>
  <c r="O29" i="24" s="1"/>
  <c r="J29" i="24"/>
  <c r="I29" i="24"/>
  <c r="H29" i="24"/>
  <c r="C29" i="24"/>
  <c r="G29" i="24" s="1"/>
  <c r="Z28" i="24"/>
  <c r="Y28" i="24"/>
  <c r="X28" i="24"/>
  <c r="S28" i="24"/>
  <c r="W28" i="24" s="1"/>
  <c r="R28" i="24"/>
  <c r="Q28" i="24"/>
  <c r="P28" i="24"/>
  <c r="K28" i="24"/>
  <c r="O28" i="24" s="1"/>
  <c r="J28" i="24"/>
  <c r="I28" i="24"/>
  <c r="H28" i="24"/>
  <c r="C28" i="24"/>
  <c r="G28" i="24" s="1"/>
  <c r="Z27" i="24"/>
  <c r="Y27" i="24"/>
  <c r="X27" i="24"/>
  <c r="S27" i="24"/>
  <c r="W27" i="24" s="1"/>
  <c r="R27" i="24"/>
  <c r="Q27" i="24"/>
  <c r="P27" i="24"/>
  <c r="K27" i="24"/>
  <c r="O27" i="24" s="1"/>
  <c r="J27" i="24"/>
  <c r="I27" i="24"/>
  <c r="H27" i="24"/>
  <c r="C27" i="24"/>
  <c r="G27" i="24" s="1"/>
  <c r="Z26" i="24"/>
  <c r="Y26" i="24"/>
  <c r="X26" i="24"/>
  <c r="S26" i="24"/>
  <c r="W26" i="24" s="1"/>
  <c r="R26" i="24"/>
  <c r="Q26" i="24"/>
  <c r="P26" i="24"/>
  <c r="K26" i="24"/>
  <c r="O26" i="24" s="1"/>
  <c r="J26" i="24"/>
  <c r="I26" i="24"/>
  <c r="H26" i="24"/>
  <c r="C26" i="24"/>
  <c r="G26" i="24" s="1"/>
  <c r="Z25" i="24"/>
  <c r="Y25" i="24"/>
  <c r="X25" i="24"/>
  <c r="S25" i="24"/>
  <c r="W25" i="24" s="1"/>
  <c r="R25" i="24"/>
  <c r="Q25" i="24"/>
  <c r="P25" i="24"/>
  <c r="K25" i="24"/>
  <c r="O25" i="24" s="1"/>
  <c r="J25" i="24"/>
  <c r="I25" i="24"/>
  <c r="H25" i="24"/>
  <c r="C25" i="24"/>
  <c r="G25" i="24" s="1"/>
  <c r="Z24" i="24"/>
  <c r="Y24" i="24"/>
  <c r="X24" i="24"/>
  <c r="S24" i="24"/>
  <c r="W24" i="24" s="1"/>
  <c r="R24" i="24"/>
  <c r="Q24" i="24"/>
  <c r="P24" i="24"/>
  <c r="K24" i="24"/>
  <c r="O24" i="24" s="1"/>
  <c r="J24" i="24"/>
  <c r="I24" i="24"/>
  <c r="H24" i="24"/>
  <c r="C24" i="24"/>
  <c r="G24" i="24" s="1"/>
  <c r="Z23" i="24"/>
  <c r="Y23" i="24"/>
  <c r="X23" i="24"/>
  <c r="S23" i="24"/>
  <c r="W23" i="24" s="1"/>
  <c r="R23" i="24"/>
  <c r="Q23" i="24"/>
  <c r="P23" i="24"/>
  <c r="K23" i="24"/>
  <c r="O23" i="24" s="1"/>
  <c r="J23" i="24"/>
  <c r="I23" i="24"/>
  <c r="H23" i="24"/>
  <c r="C23" i="24"/>
  <c r="G23" i="24" s="1"/>
  <c r="Z22" i="24"/>
  <c r="Y22" i="24"/>
  <c r="X22" i="24"/>
  <c r="S22" i="24"/>
  <c r="W22" i="24" s="1"/>
  <c r="R22" i="24"/>
  <c r="Q22" i="24"/>
  <c r="P22" i="24"/>
  <c r="K22" i="24"/>
  <c r="O22" i="24" s="1"/>
  <c r="J22" i="24"/>
  <c r="I22" i="24"/>
  <c r="H22" i="24"/>
  <c r="C22" i="24"/>
  <c r="G22" i="24" s="1"/>
  <c r="Z21" i="24"/>
  <c r="Y21" i="24"/>
  <c r="X21" i="24"/>
  <c r="S21" i="24"/>
  <c r="W21" i="24" s="1"/>
  <c r="R21" i="24"/>
  <c r="Q21" i="24"/>
  <c r="P21" i="24"/>
  <c r="K21" i="24"/>
  <c r="O21" i="24" s="1"/>
  <c r="J21" i="24"/>
  <c r="I21" i="24"/>
  <c r="H21" i="24"/>
  <c r="C21" i="24"/>
  <c r="G21" i="24" s="1"/>
  <c r="Z20" i="24"/>
  <c r="Y20" i="24"/>
  <c r="X20" i="24"/>
  <c r="S20" i="24"/>
  <c r="W20" i="24" s="1"/>
  <c r="R20" i="24"/>
  <c r="Q20" i="24"/>
  <c r="P20" i="24"/>
  <c r="K20" i="24"/>
  <c r="O20" i="24" s="1"/>
  <c r="J20" i="24"/>
  <c r="I20" i="24"/>
  <c r="H20" i="24"/>
  <c r="C20" i="24"/>
  <c r="G20" i="24" s="1"/>
  <c r="Z19" i="24"/>
  <c r="Y19" i="24"/>
  <c r="X19" i="24"/>
  <c r="S19" i="24"/>
  <c r="W19" i="24" s="1"/>
  <c r="R19" i="24"/>
  <c r="Q19" i="24"/>
  <c r="P19" i="24"/>
  <c r="K19" i="24"/>
  <c r="O19" i="24" s="1"/>
  <c r="J19" i="24"/>
  <c r="I19" i="24"/>
  <c r="H19" i="24"/>
  <c r="C19" i="24"/>
  <c r="G19" i="24" s="1"/>
  <c r="Z18" i="24"/>
  <c r="Y18" i="24"/>
  <c r="X18" i="24"/>
  <c r="S18" i="24"/>
  <c r="W18" i="24" s="1"/>
  <c r="R18" i="24"/>
  <c r="Q18" i="24"/>
  <c r="P18" i="24"/>
  <c r="K18" i="24"/>
  <c r="O18" i="24" s="1"/>
  <c r="J18" i="24"/>
  <c r="I18" i="24"/>
  <c r="H18" i="24"/>
  <c r="C18" i="24"/>
  <c r="G18" i="24" s="1"/>
  <c r="Z17" i="24"/>
  <c r="Y17" i="24"/>
  <c r="X17" i="24"/>
  <c r="S17" i="24"/>
  <c r="W17" i="24" s="1"/>
  <c r="R17" i="24"/>
  <c r="Q17" i="24"/>
  <c r="P17" i="24"/>
  <c r="K17" i="24"/>
  <c r="O17" i="24" s="1"/>
  <c r="J17" i="24"/>
  <c r="I17" i="24"/>
  <c r="H17" i="24"/>
  <c r="C17" i="24"/>
  <c r="G17" i="24" s="1"/>
  <c r="Z16" i="24"/>
  <c r="Y16" i="24"/>
  <c r="X16" i="24"/>
  <c r="S16" i="24"/>
  <c r="W16" i="24" s="1"/>
  <c r="R16" i="24"/>
  <c r="Q16" i="24"/>
  <c r="P16" i="24"/>
  <c r="K16" i="24"/>
  <c r="O16" i="24" s="1"/>
  <c r="J16" i="24"/>
  <c r="I16" i="24"/>
  <c r="H16" i="24"/>
  <c r="C16" i="24"/>
  <c r="G16" i="24" s="1"/>
  <c r="Z15" i="24"/>
  <c r="Y15" i="24"/>
  <c r="X15" i="24"/>
  <c r="S15" i="24"/>
  <c r="W15" i="24" s="1"/>
  <c r="R15" i="24"/>
  <c r="Q15" i="24"/>
  <c r="P15" i="24"/>
  <c r="K15" i="24"/>
  <c r="O15" i="24" s="1"/>
  <c r="J15" i="24"/>
  <c r="I15" i="24"/>
  <c r="H15" i="24"/>
  <c r="C15" i="24"/>
  <c r="G15" i="24" s="1"/>
  <c r="Z14" i="24"/>
  <c r="Y14" i="24"/>
  <c r="X14" i="24"/>
  <c r="S14" i="24"/>
  <c r="W14" i="24" s="1"/>
  <c r="R14" i="24"/>
  <c r="Q14" i="24"/>
  <c r="P14" i="24"/>
  <c r="K14" i="24"/>
  <c r="O14" i="24" s="1"/>
  <c r="J14" i="24"/>
  <c r="I14" i="24"/>
  <c r="H14" i="24"/>
  <c r="C14" i="24"/>
  <c r="G14" i="24" s="1"/>
  <c r="Z13" i="24"/>
  <c r="Y13" i="24"/>
  <c r="X13" i="24"/>
  <c r="S13" i="24"/>
  <c r="W13" i="24" s="1"/>
  <c r="R13" i="24"/>
  <c r="Q13" i="24"/>
  <c r="P13" i="24"/>
  <c r="K13" i="24"/>
  <c r="O13" i="24" s="1"/>
  <c r="J13" i="24"/>
  <c r="I13" i="24"/>
  <c r="H13" i="24"/>
  <c r="C13" i="24"/>
  <c r="G13" i="24" s="1"/>
  <c r="Z12" i="24"/>
  <c r="Y12" i="24"/>
  <c r="X12" i="24"/>
  <c r="S12" i="24"/>
  <c r="W12" i="24" s="1"/>
  <c r="R12" i="24"/>
  <c r="Q12" i="24"/>
  <c r="P12" i="24"/>
  <c r="K12" i="24"/>
  <c r="O12" i="24" s="1"/>
  <c r="J12" i="24"/>
  <c r="I12" i="24"/>
  <c r="H12" i="24"/>
  <c r="C12" i="24"/>
  <c r="G12" i="24" s="1"/>
  <c r="Z11" i="24"/>
  <c r="Y11" i="24"/>
  <c r="X11" i="24"/>
  <c r="S11" i="24"/>
  <c r="W11" i="24" s="1"/>
  <c r="R11" i="24"/>
  <c r="Q11" i="24"/>
  <c r="P11" i="24"/>
  <c r="K11" i="24"/>
  <c r="O11" i="24" s="1"/>
  <c r="J11" i="24"/>
  <c r="I11" i="24"/>
  <c r="H11" i="24"/>
  <c r="G11" i="24"/>
  <c r="C11" i="24"/>
  <c r="Z10" i="24"/>
  <c r="Y10" i="24"/>
  <c r="X10" i="24"/>
  <c r="S10" i="24"/>
  <c r="W10" i="24" s="1"/>
  <c r="R10" i="24"/>
  <c r="Q10" i="24"/>
  <c r="P10" i="24"/>
  <c r="K10" i="24"/>
  <c r="O10" i="24" s="1"/>
  <c r="J10" i="24"/>
  <c r="I10" i="24"/>
  <c r="H10" i="24"/>
  <c r="C10" i="24"/>
  <c r="G10" i="24" s="1"/>
  <c r="Z9" i="24"/>
  <c r="Y9" i="24"/>
  <c r="X9" i="24"/>
  <c r="S9" i="24"/>
  <c r="W9" i="24" s="1"/>
  <c r="R9" i="24"/>
  <c r="Q9" i="24"/>
  <c r="P9" i="24"/>
  <c r="K9" i="24"/>
  <c r="O9" i="24" s="1"/>
  <c r="J9" i="24"/>
  <c r="I9" i="24"/>
  <c r="H9" i="24"/>
  <c r="C9" i="24"/>
  <c r="G9" i="24" s="1"/>
  <c r="Z8" i="24"/>
  <c r="Y8" i="24"/>
  <c r="X8" i="24"/>
  <c r="S8" i="24"/>
  <c r="W8" i="24" s="1"/>
  <c r="R8" i="24"/>
  <c r="Q8" i="24"/>
  <c r="P8" i="24"/>
  <c r="K8" i="24"/>
  <c r="O8" i="24" s="1"/>
  <c r="J8" i="24"/>
  <c r="I8" i="24"/>
  <c r="H8" i="24"/>
  <c r="C8" i="24"/>
  <c r="G8" i="24" s="1"/>
  <c r="Z7" i="24"/>
  <c r="Y7" i="24"/>
  <c r="X7" i="24"/>
  <c r="S7" i="24"/>
  <c r="W7" i="24" s="1"/>
  <c r="R7" i="24"/>
  <c r="Q7" i="24"/>
  <c r="P7" i="24"/>
  <c r="K7" i="24"/>
  <c r="O7" i="24" s="1"/>
  <c r="J7" i="24"/>
  <c r="I7" i="24"/>
  <c r="H7" i="24"/>
  <c r="C7" i="24"/>
  <c r="G7" i="24" s="1"/>
  <c r="Z6" i="24"/>
  <c r="Y6" i="24"/>
  <c r="X6" i="24"/>
  <c r="S6" i="24"/>
  <c r="W6" i="24" s="1"/>
  <c r="R6" i="24"/>
  <c r="Q6" i="24"/>
  <c r="P6" i="24"/>
  <c r="K6" i="24"/>
  <c r="O6" i="24" s="1"/>
  <c r="J6" i="24"/>
  <c r="I6" i="24"/>
  <c r="H6" i="24"/>
  <c r="C6" i="24"/>
  <c r="G6" i="24" s="1"/>
  <c r="Z5" i="24"/>
  <c r="Y5" i="24"/>
  <c r="X5" i="24"/>
  <c r="S5" i="24"/>
  <c r="W5" i="24" s="1"/>
  <c r="R5" i="24"/>
  <c r="Q5" i="24"/>
  <c r="P5" i="24"/>
  <c r="K5" i="24"/>
  <c r="O5" i="24" s="1"/>
  <c r="J5" i="24"/>
  <c r="I5" i="24"/>
  <c r="H5" i="24"/>
  <c r="C5" i="24"/>
  <c r="G5" i="24" s="1"/>
  <c r="Z4" i="24"/>
  <c r="Y4" i="24"/>
  <c r="X4" i="24"/>
  <c r="S4" i="24"/>
  <c r="W4" i="24" s="1"/>
  <c r="R4" i="24"/>
  <c r="Q4" i="24"/>
  <c r="P4" i="24"/>
  <c r="K4" i="24"/>
  <c r="O4" i="24" s="1"/>
  <c r="J4" i="24"/>
  <c r="I4" i="24"/>
  <c r="H4" i="24"/>
  <c r="C4" i="24"/>
  <c r="G4" i="24" s="1"/>
</calcChain>
</file>

<file path=xl/sharedStrings.xml><?xml version="1.0" encoding="utf-8"?>
<sst xmlns="http://schemas.openxmlformats.org/spreadsheetml/2006/main" count="97" uniqueCount="58">
  <si>
    <t>년도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</si>
  <si>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</si>
  <si>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</si>
  <si>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</si>
  <si>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전체</t>
    <phoneticPr fontId="1" type="noConversion"/>
  </si>
  <si>
    <t>건물면적</t>
    <phoneticPr fontId="1" type="noConversion"/>
  </si>
  <si>
    <t>전체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</si>
  <si>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</si>
  <si>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</si>
  <si>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</si>
  <si>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</si>
  <si>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</si>
  <si>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</si>
  <si>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</si>
  <si>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</si>
  <si>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</si>
  <si>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</si>
  <si>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</si>
  <si>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</si>
  <si>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</si>
  <si>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</si>
  <si>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</si>
  <si>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</si>
  <si>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교원 1인당 학생수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</si>
  <si>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</si>
  <si>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</si>
  <si>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</si>
  <si>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</si>
  <si>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</si>
  <si>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세종</t>
    <phoneticPr fontId="1" type="noConversion"/>
  </si>
  <si>
    <t>학급당 학생수</t>
    <phoneticPr fontId="1" type="noConversion"/>
  </si>
  <si>
    <t xml:space="preserve"> </t>
    <phoneticPr fontId="1" type="noConversion"/>
  </si>
  <si>
    <t>시도별 교원 1인당 학생수</t>
    <phoneticPr fontId="1" type="noConversion"/>
  </si>
  <si>
    <t>학생 1인당 건물면적</t>
    <phoneticPr fontId="1" type="noConversion"/>
  </si>
  <si>
    <t>학생 1인당 교사대지면적</t>
    <phoneticPr fontId="1" type="noConversion"/>
  </si>
  <si>
    <t>교사대지 면적(체육장 미포함)</t>
    <phoneticPr fontId="1" type="noConversion"/>
  </si>
  <si>
    <t>교지 면적(교사대지+체육장)</t>
    <phoneticPr fontId="1" type="noConversion"/>
  </si>
  <si>
    <t>학생 1인당 교지면적</t>
    <phoneticPr fontId="1" type="noConversion"/>
  </si>
  <si>
    <t>주: 1. 교원 1인당 학생수 = 학생수 / 교원수</t>
    <phoneticPr fontId="1" type="noConversion"/>
  </si>
  <si>
    <t xml:space="preserve">     2. 교원에는 정규교원과 기간제교원이 포함되며, 퇴직교원 및 강사는 제외됨(단, 휴직교원 포함)</t>
    <phoneticPr fontId="1" type="noConversion"/>
  </si>
  <si>
    <t>주: 1. 학생 1인당 건물면적 = 건물 연면적 / 학생수</t>
    <phoneticPr fontId="1" type="noConversion"/>
  </si>
  <si>
    <t xml:space="preserve">    2. 학생 1인당 교사대지 면적 = 교사대지 면적 / 학생수  (교사대지에는 체육장 면적이 미포함됨)</t>
    <phoneticPr fontId="1" type="noConversion"/>
  </si>
  <si>
    <t xml:space="preserve">    3. 학생 1인당 교지 면적 = 교지(교사대지+체육장) 면적 / 학생수</t>
    <phoneticPr fontId="1" type="noConversion"/>
  </si>
  <si>
    <t>출처: 한국교육개발원 [교육통계연보], https://kess.kedi.re.kr/</t>
    <phoneticPr fontId="1" type="noConversion"/>
  </si>
  <si>
    <t>학생수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</si>
  <si>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</si>
  <si>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</si>
  <si>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</si>
  <si>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</si>
  <si>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학생수</t>
    <phoneticPr fontId="1" type="noConversion"/>
  </si>
  <si>
    <t>교원수</t>
    <phoneticPr fontId="1" type="noConversion"/>
  </si>
  <si>
    <t>관련자료</t>
    <phoneticPr fontId="1" type="noConversion"/>
  </si>
  <si>
    <t>학급수</t>
    <phoneticPr fontId="1" type="noConversion"/>
  </si>
  <si>
    <t>주: 학급당 학생수 = 학생수 / 학급수</t>
    <phoneticPr fontId="1" type="noConversion"/>
  </si>
  <si>
    <t xml:space="preserve">       - 2021년부터 학급수는 편성학급 기준으로 변경(2020년까지 인가학급 기준)</t>
    <phoneticPr fontId="1" type="noConversion"/>
  </si>
  <si>
    <t>* 한국교육개발원은 1999년부터 교육통계조사를 담당하였으며 이전 데이터는 교육통계연보로만 확인가능함</t>
    <phoneticPr fontId="1" type="noConversion"/>
  </si>
  <si>
    <t>* 한국교육개발원은 1999년부터 교육통계조사를 담당하였으며 이전 데이터는 교육통계연보로만 확인가능함</t>
    <phoneticPr fontId="1" type="noConversion"/>
  </si>
  <si>
    <t xml:space="preserve">    4. 1967년 1968년은 건물면적이 조사되지 않음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</si>
</sst>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_-* #,##0.0_-;\-* #,##0.0_-;_-* &quot;-&quot;?_-;_-@_-"/>
    <numFmt numFmtId="177" formatCode="#,##0_ "/>
    <numFmt numFmtId="178" formatCode="0.0_ "/>
    <numFmt numFmtId="179" formatCode="0.0_);[Red]\(0.0\)"/>
    <numFmt numFmtId="180" formatCode="#,##0_);[Red]\(#,##0\)"/>
    <numFmt numFmtId="181" formatCode="_-* #,##0.0_-;\-* #,##0.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9"/>
      <color rgb="FFFFFF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2" borderId="25" xfId="0" applyFont="1" applyFill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/>
    </xf>
    <xf numFmtId="176" fontId="3" fillId="3" borderId="28" xfId="0" applyNumberFormat="1" applyFont="1" applyFill="1" applyBorder="1" applyAlignment="1">
      <alignment horizontal="center" vertical="center"/>
    </xf>
    <xf numFmtId="176" fontId="3" fillId="3" borderId="23" xfId="0" applyNumberFormat="1" applyFont="1" applyFill="1" applyBorder="1" applyAlignment="1">
      <alignment horizontal="center" vertical="center"/>
    </xf>
    <xf numFmtId="176" fontId="3" fillId="3" borderId="24" xfId="0" applyNumberFormat="1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 vertical="center"/>
    </xf>
    <xf numFmtId="178" fontId="5" fillId="3" borderId="28" xfId="0" applyNumberFormat="1" applyFont="1" applyFill="1" applyBorder="1" applyAlignment="1">
      <alignment horizontal="center" vertical="center"/>
    </xf>
    <xf numFmtId="178" fontId="5" fillId="3" borderId="23" xfId="0" applyNumberFormat="1" applyFont="1" applyFill="1" applyBorder="1" applyAlignment="1">
      <alignment horizontal="center" vertical="center"/>
    </xf>
    <xf numFmtId="178" fontId="5" fillId="3" borderId="24" xfId="0" applyNumberFormat="1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176" fontId="4" fillId="4" borderId="16" xfId="0" applyNumberFormat="1" applyFont="1" applyFill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8" fontId="4" fillId="0" borderId="27" xfId="0" applyNumberFormat="1" applyFont="1" applyBorder="1">
      <alignment vertical="center"/>
    </xf>
    <xf numFmtId="178" fontId="4" fillId="0" borderId="5" xfId="0" applyNumberFormat="1" applyFont="1" applyBorder="1">
      <alignment vertical="center"/>
    </xf>
    <xf numFmtId="0" fontId="4" fillId="0" borderId="35" xfId="0" applyFont="1" applyFill="1" applyBorder="1" applyAlignment="1">
      <alignment horizontal="center" vertical="center"/>
    </xf>
    <xf numFmtId="176" fontId="4" fillId="4" borderId="17" xfId="0" applyNumberFormat="1" applyFont="1" applyFill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30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0" fontId="4" fillId="0" borderId="36" xfId="0" applyFont="1" applyFill="1" applyBorder="1" applyAlignment="1">
      <alignment horizontal="center" vertical="center"/>
    </xf>
    <xf numFmtId="176" fontId="4" fillId="4" borderId="18" xfId="0" applyNumberFormat="1" applyFont="1" applyFill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8" fontId="4" fillId="0" borderId="32" xfId="0" applyNumberFormat="1" applyFont="1" applyBorder="1">
      <alignment vertical="center"/>
    </xf>
    <xf numFmtId="178" fontId="4" fillId="0" borderId="8" xfId="0" applyNumberFormat="1" applyFont="1" applyBorder="1">
      <alignment vertical="center"/>
    </xf>
    <xf numFmtId="0" fontId="4" fillId="0" borderId="34" xfId="0" applyFont="1" applyFill="1" applyBorder="1" applyAlignment="1">
      <alignment horizontal="center" vertical="center"/>
    </xf>
    <xf numFmtId="176" fontId="3" fillId="3" borderId="26" xfId="0" applyNumberFormat="1" applyFont="1" applyFill="1" applyBorder="1" applyAlignment="1">
      <alignment horizontal="center" vertical="center"/>
    </xf>
    <xf numFmtId="177" fontId="4" fillId="4" borderId="16" xfId="0" applyNumberFormat="1" applyFont="1" applyFill="1" applyBorder="1" applyAlignment="1">
      <alignment horizontal="right" vertical="center"/>
    </xf>
    <xf numFmtId="177" fontId="4" fillId="0" borderId="27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4" fillId="0" borderId="39" xfId="0" applyNumberFormat="1" applyFont="1" applyFill="1" applyBorder="1" applyAlignment="1">
      <alignment horizontal="right" vertical="center"/>
    </xf>
    <xf numFmtId="179" fontId="4" fillId="4" borderId="16" xfId="0" applyNumberFormat="1" applyFont="1" applyFill="1" applyBorder="1" applyAlignment="1">
      <alignment horizontal="right" vertical="center"/>
    </xf>
    <xf numFmtId="179" fontId="4" fillId="0" borderId="27" xfId="0" applyNumberFormat="1" applyFont="1" applyFill="1" applyBorder="1" applyAlignment="1">
      <alignment horizontal="right" vertical="center"/>
    </xf>
    <xf numFmtId="179" fontId="4" fillId="0" borderId="5" xfId="0" applyNumberFormat="1" applyFont="1" applyFill="1" applyBorder="1" applyAlignment="1">
      <alignment horizontal="right" vertical="center"/>
    </xf>
    <xf numFmtId="179" fontId="4" fillId="0" borderId="6" xfId="0" applyNumberFormat="1" applyFont="1" applyFill="1" applyBorder="1" applyAlignment="1">
      <alignment horizontal="right" vertical="center"/>
    </xf>
    <xf numFmtId="177" fontId="4" fillId="4" borderId="17" xfId="0" applyNumberFormat="1" applyFont="1" applyFill="1" applyBorder="1" applyAlignment="1">
      <alignment horizontal="right" vertical="center"/>
    </xf>
    <xf numFmtId="177" fontId="4" fillId="0" borderId="30" xfId="0" applyNumberFormat="1" applyFont="1" applyFill="1" applyBorder="1" applyAlignment="1">
      <alignment horizontal="right" vertical="center"/>
    </xf>
    <xf numFmtId="177" fontId="4" fillId="0" borderId="40" xfId="0" applyNumberFormat="1" applyFont="1" applyFill="1" applyBorder="1" applyAlignment="1">
      <alignment horizontal="right" vertical="center"/>
    </xf>
    <xf numFmtId="179" fontId="4" fillId="4" borderId="17" xfId="0" applyNumberFormat="1" applyFont="1" applyFill="1" applyBorder="1" applyAlignment="1">
      <alignment horizontal="right" vertical="center"/>
    </xf>
    <xf numFmtId="179" fontId="4" fillId="0" borderId="30" xfId="0" applyNumberFormat="1" applyFont="1" applyFill="1" applyBorder="1" applyAlignment="1">
      <alignment horizontal="right" vertical="center"/>
    </xf>
    <xf numFmtId="179" fontId="4" fillId="0" borderId="1" xfId="0" applyNumberFormat="1" applyFont="1" applyFill="1" applyBorder="1" applyAlignment="1">
      <alignment horizontal="right" vertical="center"/>
    </xf>
    <xf numFmtId="179" fontId="4" fillId="0" borderId="7" xfId="0" applyNumberFormat="1" applyFont="1" applyFill="1" applyBorder="1" applyAlignment="1">
      <alignment horizontal="right" vertical="center"/>
    </xf>
    <xf numFmtId="177" fontId="4" fillId="4" borderId="18" xfId="0" applyNumberFormat="1" applyFont="1" applyFill="1" applyBorder="1" applyAlignment="1">
      <alignment horizontal="right" vertical="center"/>
    </xf>
    <xf numFmtId="177" fontId="4" fillId="0" borderId="32" xfId="0" applyNumberFormat="1" applyFont="1" applyFill="1" applyBorder="1" applyAlignment="1">
      <alignment horizontal="right"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4" fillId="0" borderId="41" xfId="0" applyNumberFormat="1" applyFont="1" applyFill="1" applyBorder="1" applyAlignment="1">
      <alignment horizontal="right" vertical="center"/>
    </xf>
    <xf numFmtId="179" fontId="4" fillId="4" borderId="18" xfId="0" applyNumberFormat="1" applyFont="1" applyFill="1" applyBorder="1" applyAlignment="1">
      <alignment horizontal="right" vertical="center"/>
    </xf>
    <xf numFmtId="179" fontId="4" fillId="0" borderId="32" xfId="0" applyNumberFormat="1" applyFont="1" applyFill="1" applyBorder="1" applyAlignment="1">
      <alignment horizontal="right" vertical="center"/>
    </xf>
    <xf numFmtId="179" fontId="4" fillId="0" borderId="8" xfId="0" applyNumberFormat="1" applyFont="1" applyFill="1" applyBorder="1" applyAlignment="1">
      <alignment horizontal="right" vertical="center"/>
    </xf>
    <xf numFmtId="179" fontId="4" fillId="0" borderId="9" xfId="0" applyNumberFormat="1" applyFont="1" applyFill="1" applyBorder="1" applyAlignment="1">
      <alignment horizontal="right" vertical="center"/>
    </xf>
    <xf numFmtId="177" fontId="4" fillId="4" borderId="21" xfId="0" applyNumberFormat="1" applyFont="1" applyFill="1" applyBorder="1" applyAlignment="1">
      <alignment horizontal="right" vertical="center"/>
    </xf>
    <xf numFmtId="177" fontId="4" fillId="0" borderId="29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42" xfId="0" applyNumberFormat="1" applyFont="1" applyFill="1" applyBorder="1" applyAlignment="1">
      <alignment horizontal="right" vertical="center"/>
    </xf>
    <xf numFmtId="179" fontId="4" fillId="4" borderId="21" xfId="0" applyNumberFormat="1" applyFont="1" applyFill="1" applyBorder="1" applyAlignment="1">
      <alignment horizontal="right" vertical="center"/>
    </xf>
    <xf numFmtId="179" fontId="4" fillId="0" borderId="29" xfId="0" applyNumberFormat="1" applyFont="1" applyFill="1" applyBorder="1" applyAlignment="1">
      <alignment horizontal="right" vertical="center"/>
    </xf>
    <xf numFmtId="179" fontId="4" fillId="0" borderId="2" xfId="0" applyNumberFormat="1" applyFont="1" applyFill="1" applyBorder="1" applyAlignment="1">
      <alignment horizontal="right" vertical="center"/>
    </xf>
    <xf numFmtId="179" fontId="4" fillId="0" borderId="22" xfId="0" applyNumberFormat="1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center" vertical="center"/>
    </xf>
    <xf numFmtId="177" fontId="4" fillId="4" borderId="19" xfId="0" applyNumberFormat="1" applyFont="1" applyFill="1" applyBorder="1" applyAlignment="1">
      <alignment horizontal="right" vertical="center"/>
    </xf>
    <xf numFmtId="177" fontId="4" fillId="0" borderId="31" xfId="0" applyNumberFormat="1" applyFont="1" applyFill="1" applyBorder="1" applyAlignment="1">
      <alignment horizontal="right" vertical="center"/>
    </xf>
    <xf numFmtId="177" fontId="4" fillId="0" borderId="4" xfId="0" applyNumberFormat="1" applyFont="1" applyFill="1" applyBorder="1" applyAlignment="1">
      <alignment horizontal="right" vertical="center"/>
    </xf>
    <xf numFmtId="177" fontId="4" fillId="0" borderId="43" xfId="0" applyNumberFormat="1" applyFont="1" applyFill="1" applyBorder="1" applyAlignment="1">
      <alignment horizontal="right" vertical="center"/>
    </xf>
    <xf numFmtId="179" fontId="4" fillId="4" borderId="19" xfId="0" applyNumberFormat="1" applyFont="1" applyFill="1" applyBorder="1" applyAlignment="1">
      <alignment horizontal="right" vertical="center"/>
    </xf>
    <xf numFmtId="179" fontId="4" fillId="0" borderId="31" xfId="0" applyNumberFormat="1" applyFont="1" applyFill="1" applyBorder="1" applyAlignment="1">
      <alignment horizontal="right" vertical="center"/>
    </xf>
    <xf numFmtId="179" fontId="4" fillId="0" borderId="4" xfId="0" applyNumberFormat="1" applyFont="1" applyFill="1" applyBorder="1" applyAlignment="1">
      <alignment horizontal="right" vertical="center"/>
    </xf>
    <xf numFmtId="179" fontId="4" fillId="0" borderId="20" xfId="0" applyNumberFormat="1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41" fontId="4" fillId="0" borderId="0" xfId="1" applyFont="1" applyFill="1">
      <alignment vertical="center"/>
    </xf>
    <xf numFmtId="177" fontId="4" fillId="0" borderId="33" xfId="0" applyNumberFormat="1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178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0" fontId="4" fillId="0" borderId="3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178" fontId="9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2" fillId="0" borderId="0" xfId="0" applyFont="1" applyFill="1" applyAlignment="1">
      <alignment horizontal="left" vertical="center"/>
    </xf>
    <xf numFmtId="178" fontId="9" fillId="0" borderId="0" xfId="0" applyNumberFormat="1" applyFont="1" applyFill="1">
      <alignment vertical="center"/>
    </xf>
    <xf numFmtId="179" fontId="9" fillId="0" borderId="0" xfId="0" applyNumberFormat="1" applyFont="1">
      <alignment vertical="center"/>
    </xf>
    <xf numFmtId="0" fontId="12" fillId="0" borderId="0" xfId="0" quotePrefix="1" applyFont="1" applyFill="1" applyAlignment="1">
      <alignment horizontal="left" vertical="center"/>
    </xf>
    <xf numFmtId="0" fontId="9" fillId="0" borderId="0" xfId="0" applyFont="1" applyFill="1">
      <alignment vertical="center"/>
    </xf>
    <xf numFmtId="41" fontId="9" fillId="0" borderId="0" xfId="1" applyFont="1" applyFill="1">
      <alignment vertical="center"/>
    </xf>
    <xf numFmtId="41" fontId="4" fillId="0" borderId="5" xfId="1" applyFont="1" applyBorder="1">
      <alignment vertical="center"/>
    </xf>
    <xf numFmtId="41" fontId="4" fillId="0" borderId="1" xfId="1" applyFont="1" applyBorder="1">
      <alignment vertical="center"/>
    </xf>
    <xf numFmtId="41" fontId="4" fillId="0" borderId="8" xfId="1" applyFont="1" applyBorder="1">
      <alignment vertical="center"/>
    </xf>
    <xf numFmtId="179" fontId="13" fillId="4" borderId="17" xfId="0" applyNumberFormat="1" applyFont="1" applyFill="1" applyBorder="1" applyAlignment="1">
      <alignment horizontal="right" vertical="center"/>
    </xf>
    <xf numFmtId="179" fontId="13" fillId="0" borderId="30" xfId="0" applyNumberFormat="1" applyFont="1" applyFill="1" applyBorder="1" applyAlignment="1">
      <alignment horizontal="right" vertical="center"/>
    </xf>
    <xf numFmtId="179" fontId="13" fillId="0" borderId="1" xfId="0" applyNumberFormat="1" applyFont="1" applyFill="1" applyBorder="1" applyAlignment="1">
      <alignment horizontal="right" vertical="center"/>
    </xf>
    <xf numFmtId="179" fontId="13" fillId="0" borderId="7" xfId="0" applyNumberFormat="1" applyFont="1" applyFill="1" applyBorder="1" applyAlignment="1">
      <alignment horizontal="right" vertical="center"/>
    </xf>
    <xf numFmtId="41" fontId="7" fillId="7" borderId="45" xfId="1" applyFont="1" applyFill="1" applyBorder="1" applyAlignment="1">
      <alignment horizontal="center" vertical="center"/>
    </xf>
    <xf numFmtId="41" fontId="7" fillId="8" borderId="46" xfId="1" applyFont="1" applyFill="1" applyBorder="1" applyAlignment="1">
      <alignment horizontal="center" vertical="center"/>
    </xf>
    <xf numFmtId="41" fontId="7" fillId="8" borderId="11" xfId="1" applyFont="1" applyFill="1" applyBorder="1" applyAlignment="1">
      <alignment horizontal="center" vertical="center"/>
    </xf>
    <xf numFmtId="41" fontId="7" fillId="8" borderId="12" xfId="1" applyFont="1" applyFill="1" applyBorder="1" applyAlignment="1">
      <alignment horizontal="center" vertical="center"/>
    </xf>
    <xf numFmtId="41" fontId="9" fillId="9" borderId="17" xfId="1" applyFont="1" applyFill="1" applyBorder="1" applyAlignment="1">
      <alignment horizontal="center" vertical="center"/>
    </xf>
    <xf numFmtId="41" fontId="9" fillId="0" borderId="30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41" fontId="9" fillId="9" borderId="18" xfId="1" applyFont="1" applyFill="1" applyBorder="1" applyAlignment="1">
      <alignment horizontal="center" vertical="center"/>
    </xf>
    <xf numFmtId="41" fontId="9" fillId="0" borderId="32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9" borderId="16" xfId="1" applyFont="1" applyFill="1" applyBorder="1" applyAlignment="1">
      <alignment horizontal="center" vertical="center"/>
    </xf>
    <xf numFmtId="41" fontId="9" fillId="0" borderId="27" xfId="1" applyFont="1" applyFill="1" applyBorder="1" applyAlignment="1">
      <alignment horizontal="center" vertical="center"/>
    </xf>
    <xf numFmtId="41" fontId="9" fillId="0" borderId="5" xfId="1" applyFont="1" applyFill="1" applyBorder="1" applyAlignment="1">
      <alignment horizontal="center" vertical="center"/>
    </xf>
    <xf numFmtId="41" fontId="9" fillId="0" borderId="6" xfId="1" applyFont="1" applyFill="1" applyBorder="1" applyAlignment="1">
      <alignment horizontal="center" vertical="center"/>
    </xf>
    <xf numFmtId="177" fontId="13" fillId="4" borderId="47" xfId="0" applyNumberFormat="1" applyFont="1" applyFill="1" applyBorder="1" applyAlignment="1">
      <alignment horizontal="right" vertical="center"/>
    </xf>
    <xf numFmtId="177" fontId="13" fillId="4" borderId="17" xfId="0" applyNumberFormat="1" applyFont="1" applyFill="1" applyBorder="1" applyAlignment="1">
      <alignment horizontal="right" vertical="center"/>
    </xf>
    <xf numFmtId="177" fontId="4" fillId="0" borderId="48" xfId="0" applyNumberFormat="1" applyFont="1" applyFill="1" applyBorder="1" applyAlignment="1">
      <alignment horizontal="right" vertical="center"/>
    </xf>
    <xf numFmtId="177" fontId="4" fillId="0" borderId="44" xfId="0" applyNumberFormat="1" applyFont="1" applyFill="1" applyBorder="1" applyAlignment="1">
      <alignment horizontal="right" vertical="center"/>
    </xf>
    <xf numFmtId="177" fontId="13" fillId="4" borderId="49" xfId="0" applyNumberFormat="1" applyFont="1" applyFill="1" applyBorder="1" applyAlignment="1">
      <alignment horizontal="right" vertical="center"/>
    </xf>
    <xf numFmtId="179" fontId="13" fillId="4" borderId="18" xfId="0" applyNumberFormat="1" applyFont="1" applyFill="1" applyBorder="1" applyAlignment="1">
      <alignment horizontal="right" vertical="center"/>
    </xf>
    <xf numFmtId="179" fontId="13" fillId="0" borderId="32" xfId="0" applyNumberFormat="1" applyFont="1" applyFill="1" applyBorder="1" applyAlignment="1">
      <alignment horizontal="right" vertical="center"/>
    </xf>
    <xf numFmtId="179" fontId="13" fillId="0" borderId="8" xfId="0" applyNumberFormat="1" applyFont="1" applyFill="1" applyBorder="1" applyAlignment="1">
      <alignment horizontal="right" vertical="center"/>
    </xf>
    <xf numFmtId="179" fontId="13" fillId="0" borderId="9" xfId="0" applyNumberFormat="1" applyFont="1" applyFill="1" applyBorder="1" applyAlignment="1">
      <alignment horizontal="right" vertical="center"/>
    </xf>
    <xf numFmtId="177" fontId="13" fillId="4" borderId="18" xfId="0" applyNumberFormat="1" applyFont="1" applyFill="1" applyBorder="1" applyAlignment="1">
      <alignment horizontal="right" vertical="center"/>
    </xf>
    <xf numFmtId="177" fontId="13" fillId="4" borderId="50" xfId="0" applyNumberFormat="1" applyFont="1" applyFill="1" applyBorder="1" applyAlignment="1">
      <alignment horizontal="right" vertical="center"/>
    </xf>
    <xf numFmtId="179" fontId="13" fillId="4" borderId="21" xfId="0" applyNumberFormat="1" applyFont="1" applyFill="1" applyBorder="1" applyAlignment="1">
      <alignment horizontal="right" vertical="center"/>
    </xf>
    <xf numFmtId="179" fontId="13" fillId="0" borderId="29" xfId="0" applyNumberFormat="1" applyFont="1" applyFill="1" applyBorder="1" applyAlignment="1">
      <alignment horizontal="right" vertical="center"/>
    </xf>
    <xf numFmtId="179" fontId="13" fillId="0" borderId="2" xfId="0" applyNumberFormat="1" applyFont="1" applyFill="1" applyBorder="1" applyAlignment="1">
      <alignment horizontal="right" vertical="center"/>
    </xf>
    <xf numFmtId="179" fontId="13" fillId="0" borderId="22" xfId="0" applyNumberFormat="1" applyFont="1" applyFill="1" applyBorder="1" applyAlignment="1">
      <alignment horizontal="right" vertical="center"/>
    </xf>
    <xf numFmtId="177" fontId="13" fillId="4" borderId="21" xfId="0" applyNumberFormat="1" applyFont="1" applyFill="1" applyBorder="1" applyAlignment="1">
      <alignment horizontal="right" vertical="center"/>
    </xf>
    <xf numFmtId="177" fontId="13" fillId="4" borderId="51" xfId="0" applyNumberFormat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80" fontId="5" fillId="0" borderId="0" xfId="0" applyNumberFormat="1" applyFont="1">
      <alignment vertical="center"/>
    </xf>
    <xf numFmtId="180" fontId="5" fillId="3" borderId="53" xfId="0" applyNumberFormat="1" applyFont="1" applyFill="1" applyBorder="1" applyAlignment="1">
      <alignment horizontal="center" vertical="center"/>
    </xf>
    <xf numFmtId="180" fontId="4" fillId="0" borderId="0" xfId="0" applyNumberFormat="1" applyFont="1">
      <alignment vertical="center"/>
    </xf>
    <xf numFmtId="180" fontId="4" fillId="0" borderId="0" xfId="0" applyNumberFormat="1" applyFont="1" applyFill="1" applyBorder="1">
      <alignment vertical="center"/>
    </xf>
    <xf numFmtId="180" fontId="9" fillId="0" borderId="0" xfId="1" applyNumberFormat="1" applyFont="1" applyFill="1" applyBorder="1" applyAlignment="1">
      <alignment horizontal="center" vertical="center"/>
    </xf>
    <xf numFmtId="180" fontId="4" fillId="0" borderId="0" xfId="1" applyNumberFormat="1" applyFont="1" applyFill="1" applyBorder="1" applyAlignment="1">
      <alignment horizontal="center" vertical="center"/>
    </xf>
    <xf numFmtId="178" fontId="4" fillId="0" borderId="39" xfId="0" applyNumberFormat="1" applyFont="1" applyBorder="1">
      <alignment vertical="center"/>
    </xf>
    <xf numFmtId="178" fontId="4" fillId="0" borderId="40" xfId="0" applyNumberFormat="1" applyFont="1" applyBorder="1">
      <alignment vertical="center"/>
    </xf>
    <xf numFmtId="178" fontId="4" fillId="0" borderId="41" xfId="0" applyNumberFormat="1" applyFont="1" applyBorder="1">
      <alignment vertical="center"/>
    </xf>
    <xf numFmtId="180" fontId="4" fillId="4" borderId="1" xfId="0" applyNumberFormat="1" applyFont="1" applyFill="1" applyBorder="1">
      <alignment vertical="center"/>
    </xf>
    <xf numFmtId="180" fontId="4" fillId="4" borderId="2" xfId="0" applyNumberFormat="1" applyFont="1" applyFill="1" applyBorder="1">
      <alignment vertical="center"/>
    </xf>
    <xf numFmtId="180" fontId="5" fillId="3" borderId="52" xfId="0" applyNumberFormat="1" applyFont="1" applyFill="1" applyBorder="1" applyAlignment="1">
      <alignment horizontal="center" vertical="center"/>
    </xf>
    <xf numFmtId="180" fontId="4" fillId="4" borderId="8" xfId="0" applyNumberFormat="1" applyFont="1" applyFill="1" applyBorder="1">
      <alignment vertical="center"/>
    </xf>
    <xf numFmtId="0" fontId="14" fillId="0" borderId="0" xfId="0" applyFont="1" applyFill="1" applyAlignment="1">
      <alignment horizontal="left" vertical="center"/>
    </xf>
    <xf numFmtId="180" fontId="4" fillId="0" borderId="2" xfId="0" applyNumberFormat="1" applyFont="1" applyFill="1" applyBorder="1">
      <alignment vertical="center"/>
    </xf>
    <xf numFmtId="180" fontId="4" fillId="0" borderId="1" xfId="0" applyNumberFormat="1" applyFont="1" applyFill="1" applyBorder="1">
      <alignment vertical="center"/>
    </xf>
    <xf numFmtId="180" fontId="4" fillId="0" borderId="8" xfId="0" applyNumberFormat="1" applyFont="1" applyFill="1" applyBorder="1">
      <alignment vertical="center"/>
    </xf>
    <xf numFmtId="176" fontId="13" fillId="4" borderId="21" xfId="0" applyNumberFormat="1" applyFont="1" applyFill="1" applyBorder="1" applyAlignment="1">
      <alignment horizontal="center" vertical="center"/>
    </xf>
    <xf numFmtId="176" fontId="13" fillId="0" borderId="29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22" xfId="0" applyNumberFormat="1" applyFont="1" applyBorder="1" applyAlignment="1">
      <alignment horizontal="center" vertical="center"/>
    </xf>
    <xf numFmtId="176" fontId="13" fillId="4" borderId="17" xfId="0" applyNumberFormat="1" applyFont="1" applyFill="1" applyBorder="1" applyAlignment="1">
      <alignment horizontal="center" vertical="center"/>
    </xf>
    <xf numFmtId="176" fontId="13" fillId="0" borderId="30" xfId="0" applyNumberFormat="1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176" fontId="13" fillId="4" borderId="18" xfId="0" applyNumberFormat="1" applyFont="1" applyFill="1" applyBorder="1" applyAlignment="1">
      <alignment horizontal="center" vertical="center"/>
    </xf>
    <xf numFmtId="176" fontId="13" fillId="0" borderId="32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/>
    </xf>
    <xf numFmtId="176" fontId="13" fillId="4" borderId="16" xfId="0" applyNumberFormat="1" applyFont="1" applyFill="1" applyBorder="1" applyAlignment="1">
      <alignment horizontal="center" vertical="center"/>
    </xf>
    <xf numFmtId="176" fontId="13" fillId="0" borderId="27" xfId="0" applyNumberFormat="1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178" fontId="13" fillId="4" borderId="16" xfId="0" applyNumberFormat="1" applyFont="1" applyFill="1" applyBorder="1">
      <alignment vertical="center"/>
    </xf>
    <xf numFmtId="178" fontId="13" fillId="4" borderId="17" xfId="0" applyNumberFormat="1" applyFont="1" applyFill="1" applyBorder="1">
      <alignment vertical="center"/>
    </xf>
    <xf numFmtId="178" fontId="13" fillId="4" borderId="18" xfId="0" applyNumberFormat="1" applyFont="1" applyFill="1" applyBorder="1">
      <alignment vertical="center"/>
    </xf>
    <xf numFmtId="181" fontId="4" fillId="0" borderId="0" xfId="1" applyNumberFormat="1" applyFont="1" applyFill="1" applyBorder="1" applyAlignment="1">
      <alignment horizontal="center" vertical="center"/>
    </xf>
    <xf numFmtId="181" fontId="4" fillId="0" borderId="0" xfId="0" applyNumberFormat="1" applyFont="1" applyFill="1" applyBorder="1">
      <alignment vertical="center"/>
    </xf>
    <xf numFmtId="181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3" fontId="4" fillId="0" borderId="0" xfId="0" applyNumberFormat="1" applyFont="1">
      <alignment vertical="center"/>
    </xf>
    <xf numFmtId="3" fontId="2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Alignment="1">
      <alignment vertical="center" shrinkToFit="1"/>
    </xf>
    <xf numFmtId="41" fontId="4" fillId="0" borderId="0" xfId="1" applyFont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2" fillId="0" borderId="0" xfId="0" applyFont="1" applyAlignment="1">
      <alignment vertical="center" shrinkToFit="1"/>
    </xf>
    <xf numFmtId="3" fontId="4" fillId="0" borderId="0" xfId="0" applyNumberFormat="1" applyFont="1" applyFill="1" applyAlignment="1">
      <alignment vertical="center" shrinkToFit="1"/>
    </xf>
    <xf numFmtId="3" fontId="2" fillId="0" borderId="0" xfId="0" applyNumberFormat="1" applyFont="1" applyAlignment="1">
      <alignment vertical="center" shrinkToFit="1"/>
    </xf>
    <xf numFmtId="178" fontId="5" fillId="0" borderId="0" xfId="0" applyNumberFormat="1" applyFont="1" applyFill="1" applyAlignment="1">
      <alignment vertical="center" shrinkToFit="1"/>
    </xf>
    <xf numFmtId="178" fontId="4" fillId="0" borderId="0" xfId="0" applyNumberFormat="1" applyFont="1" applyFill="1" applyAlignment="1">
      <alignment vertical="center" shrinkToFit="1"/>
    </xf>
    <xf numFmtId="176" fontId="3" fillId="5" borderId="15" xfId="0" applyNumberFormat="1" applyFont="1" applyFill="1" applyBorder="1" applyAlignment="1">
      <alignment horizontal="center" vertical="center"/>
    </xf>
    <xf numFmtId="176" fontId="3" fillId="5" borderId="13" xfId="0" applyNumberFormat="1" applyFont="1" applyFill="1" applyBorder="1" applyAlignment="1">
      <alignment horizontal="center" vertical="center"/>
    </xf>
    <xf numFmtId="176" fontId="3" fillId="5" borderId="14" xfId="0" applyNumberFormat="1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180" fontId="5" fillId="5" borderId="25" xfId="0" applyNumberFormat="1" applyFont="1" applyFill="1" applyBorder="1" applyAlignment="1">
      <alignment horizontal="center" vertical="center"/>
    </xf>
    <xf numFmtId="180" fontId="5" fillId="5" borderId="52" xfId="0" applyNumberFormat="1" applyFont="1" applyFill="1" applyBorder="1" applyAlignment="1">
      <alignment horizontal="center" vertical="center"/>
    </xf>
    <xf numFmtId="176" fontId="3" fillId="5" borderId="10" xfId="0" applyNumberFormat="1" applyFont="1" applyFill="1" applyBorder="1" applyAlignment="1">
      <alignment horizontal="center" vertical="center"/>
    </xf>
    <xf numFmtId="176" fontId="3" fillId="5" borderId="11" xfId="0" applyNumberFormat="1" applyFont="1" applyFill="1" applyBorder="1" applyAlignment="1">
      <alignment horizontal="center" vertical="center"/>
    </xf>
    <xf numFmtId="176" fontId="3" fillId="5" borderId="12" xfId="0" applyNumberFormat="1" applyFont="1" applyFill="1" applyBorder="1" applyAlignment="1">
      <alignment horizontal="center" vertical="center"/>
    </xf>
    <xf numFmtId="180" fontId="5" fillId="3" borderId="56" xfId="0" applyNumberFormat="1" applyFont="1" applyFill="1" applyBorder="1" applyAlignment="1">
      <alignment horizontal="center" vertical="center"/>
    </xf>
    <xf numFmtId="180" fontId="5" fillId="3" borderId="55" xfId="0" applyNumberFormat="1" applyFont="1" applyFill="1" applyBorder="1" applyAlignment="1">
      <alignment horizontal="center" vertical="center"/>
    </xf>
    <xf numFmtId="180" fontId="5" fillId="3" borderId="57" xfId="0" applyNumberFormat="1" applyFont="1" applyFill="1" applyBorder="1" applyAlignment="1">
      <alignment horizontal="center" vertical="center"/>
    </xf>
    <xf numFmtId="180" fontId="5" fillId="5" borderId="54" xfId="0" applyNumberFormat="1" applyFont="1" applyFill="1" applyBorder="1" applyAlignment="1">
      <alignment horizontal="center" vertical="center"/>
    </xf>
    <xf numFmtId="41" fontId="3" fillId="6" borderId="10" xfId="1" applyFont="1" applyFill="1" applyBorder="1" applyAlignment="1">
      <alignment horizontal="center" vertical="center"/>
    </xf>
    <xf numFmtId="41" fontId="3" fillId="6" borderId="11" xfId="1" applyFont="1" applyFill="1" applyBorder="1" applyAlignment="1">
      <alignment horizontal="center" vertical="center"/>
    </xf>
    <xf numFmtId="41" fontId="3" fillId="6" borderId="12" xfId="1" applyFont="1" applyFill="1" applyBorder="1" applyAlignment="1">
      <alignment horizontal="center" vertical="center"/>
    </xf>
    <xf numFmtId="176" fontId="4" fillId="4" borderId="58" xfId="0" applyNumberFormat="1" applyFont="1" applyFill="1" applyBorder="1" applyAlignment="1">
      <alignment horizontal="center" vertical="center"/>
    </xf>
    <xf numFmtId="178" fontId="4" fillId="0" borderId="59" xfId="0" applyNumberFormat="1" applyFont="1" applyBorder="1">
      <alignment vertical="center"/>
    </xf>
    <xf numFmtId="180" fontId="4" fillId="4" borderId="5" xfId="0" applyNumberFormat="1" applyFont="1" applyFill="1" applyBorder="1">
      <alignment vertical="center"/>
    </xf>
    <xf numFmtId="180" fontId="4" fillId="4" borderId="6" xfId="0" applyNumberFormat="1" applyFont="1" applyFill="1" applyBorder="1">
      <alignment vertical="center"/>
    </xf>
    <xf numFmtId="178" fontId="4" fillId="0" borderId="60" xfId="0" applyNumberFormat="1" applyFont="1" applyBorder="1">
      <alignment vertical="center"/>
    </xf>
    <xf numFmtId="180" fontId="4" fillId="4" borderId="7" xfId="0" applyNumberFormat="1" applyFont="1" applyFill="1" applyBorder="1">
      <alignment vertical="center"/>
    </xf>
    <xf numFmtId="178" fontId="4" fillId="0" borderId="58" xfId="0" applyNumberFormat="1" applyFont="1" applyBorder="1">
      <alignment vertical="center"/>
    </xf>
    <xf numFmtId="41" fontId="4" fillId="4" borderId="8" xfId="1" applyFont="1" applyFill="1" applyBorder="1">
      <alignment vertical="center"/>
    </xf>
    <xf numFmtId="41" fontId="4" fillId="4" borderId="9" xfId="1" applyFont="1" applyFill="1" applyBorder="1">
      <alignment vertical="center"/>
    </xf>
    <xf numFmtId="180" fontId="4" fillId="4" borderId="9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76" fontId="13" fillId="0" borderId="59" xfId="0" applyNumberFormat="1" applyFont="1" applyBorder="1" applyAlignment="1">
      <alignment horizontal="center" vertical="center"/>
    </xf>
    <xf numFmtId="176" fontId="13" fillId="0" borderId="60" xfId="0" applyNumberFormat="1" applyFont="1" applyBorder="1" applyAlignment="1">
      <alignment horizontal="center" vertical="center"/>
    </xf>
    <xf numFmtId="176" fontId="13" fillId="0" borderId="58" xfId="0" applyNumberFormat="1" applyFont="1" applyBorder="1" applyAlignment="1">
      <alignment horizontal="center" vertical="center"/>
    </xf>
    <xf numFmtId="180" fontId="4" fillId="4" borderId="59" xfId="0" applyNumberFormat="1" applyFont="1" applyFill="1" applyBorder="1">
      <alignment vertical="center"/>
    </xf>
    <xf numFmtId="180" fontId="4" fillId="0" borderId="5" xfId="0" applyNumberFormat="1" applyFont="1" applyFill="1" applyBorder="1">
      <alignment vertical="center"/>
    </xf>
    <xf numFmtId="180" fontId="4" fillId="0" borderId="6" xfId="0" applyNumberFormat="1" applyFont="1" applyFill="1" applyBorder="1">
      <alignment vertical="center"/>
    </xf>
    <xf numFmtId="180" fontId="4" fillId="4" borderId="60" xfId="0" applyNumberFormat="1" applyFont="1" applyFill="1" applyBorder="1">
      <alignment vertical="center"/>
    </xf>
    <xf numFmtId="180" fontId="4" fillId="0" borderId="7" xfId="0" applyNumberFormat="1" applyFont="1" applyFill="1" applyBorder="1">
      <alignment vertical="center"/>
    </xf>
    <xf numFmtId="180" fontId="4" fillId="4" borderId="58" xfId="0" applyNumberFormat="1" applyFont="1" applyFill="1" applyBorder="1">
      <alignment vertical="center"/>
    </xf>
    <xf numFmtId="180" fontId="4" fillId="0" borderId="9" xfId="0" applyNumberFormat="1" applyFont="1" applyFill="1" applyBorder="1">
      <alignment vertical="center"/>
    </xf>
    <xf numFmtId="180" fontId="4" fillId="4" borderId="61" xfId="0" applyNumberFormat="1" applyFont="1" applyFill="1" applyBorder="1">
      <alignment vertical="center"/>
    </xf>
    <xf numFmtId="180" fontId="4" fillId="0" borderId="22" xfId="0" applyNumberFormat="1" applyFont="1" applyFill="1" applyBorder="1">
      <alignment vertical="center"/>
    </xf>
    <xf numFmtId="177" fontId="4" fillId="0" borderId="59" xfId="0" applyNumberFormat="1" applyFont="1" applyFill="1" applyBorder="1" applyAlignment="1">
      <alignment horizontal="right" vertical="center"/>
    </xf>
    <xf numFmtId="177" fontId="4" fillId="0" borderId="6" xfId="0" applyNumberFormat="1" applyFont="1" applyFill="1" applyBorder="1" applyAlignment="1">
      <alignment horizontal="right" vertical="center"/>
    </xf>
    <xf numFmtId="177" fontId="4" fillId="0" borderId="60" xfId="0" applyNumberFormat="1" applyFont="1" applyFill="1" applyBorder="1" applyAlignment="1">
      <alignment horizontal="right" vertical="center"/>
    </xf>
    <xf numFmtId="177" fontId="4" fillId="0" borderId="7" xfId="0" applyNumberFormat="1" applyFont="1" applyFill="1" applyBorder="1" applyAlignment="1">
      <alignment horizontal="right" vertical="center"/>
    </xf>
    <xf numFmtId="177" fontId="4" fillId="0" borderId="58" xfId="0" applyNumberFormat="1" applyFont="1" applyFill="1" applyBorder="1" applyAlignment="1">
      <alignment horizontal="right" vertical="center"/>
    </xf>
    <xf numFmtId="177" fontId="4" fillId="0" borderId="9" xfId="0" applyNumberFormat="1" applyFont="1" applyFill="1" applyBorder="1" applyAlignment="1">
      <alignment horizontal="right" vertical="center"/>
    </xf>
    <xf numFmtId="179" fontId="4" fillId="0" borderId="59" xfId="0" applyNumberFormat="1" applyFont="1" applyFill="1" applyBorder="1" applyAlignment="1">
      <alignment horizontal="right" vertical="center"/>
    </xf>
    <xf numFmtId="179" fontId="4" fillId="0" borderId="60" xfId="0" applyNumberFormat="1" applyFont="1" applyFill="1" applyBorder="1" applyAlignment="1">
      <alignment horizontal="right" vertical="center"/>
    </xf>
    <xf numFmtId="179" fontId="4" fillId="0" borderId="58" xfId="0" applyNumberFormat="1" applyFont="1" applyFill="1" applyBorder="1" applyAlignment="1">
      <alignment horizontal="right" vertical="center"/>
    </xf>
    <xf numFmtId="41" fontId="9" fillId="0" borderId="59" xfId="1" applyFont="1" applyFill="1" applyBorder="1" applyAlignment="1">
      <alignment horizontal="center" vertical="center"/>
    </xf>
    <xf numFmtId="41" fontId="9" fillId="0" borderId="60" xfId="1" applyFont="1" applyFill="1" applyBorder="1" applyAlignment="1">
      <alignment horizontal="center" vertical="center"/>
    </xf>
    <xf numFmtId="41" fontId="9" fillId="0" borderId="58" xfId="1" applyFont="1" applyFill="1" applyBorder="1" applyAlignment="1">
      <alignment horizontal="center"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0000FF"/>
      <color rgb="FF8D8351"/>
      <color rgb="FFF8A120"/>
      <color rgb="FF002060"/>
      <color rgb="FFF2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8625245799259144"/>
          <c:w val="0.83009179477888884"/>
          <c:h val="0.63610424041041769"/>
        </c:manualLayout>
      </c:layout>
      <c:lineChart>
        <c:grouping val="standard"/>
        <c:varyColors val="0"/>
        <c:ser>
          <c:idx val="1"/>
          <c:order val="0"/>
          <c:tx>
            <c:strRef>
              <c:f>'교원 1인당 학생수(1965-)'!$C$2:$F$2</c:f>
              <c:strCache>
                <c:ptCount val="1"/>
                <c:pt idx="0">
                  <c:v>교원 1인당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09816506869397E-2"/>
                  <c:y val="-5.7904861381137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44-4C11-A7FC-05A72185224D}"/>
                </c:ext>
              </c:extLst>
            </c:dLbl>
            <c:dLbl>
              <c:idx val="1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44-4C11-A7FC-05A72185224D}"/>
                </c:ext>
              </c:extLst>
            </c:dLbl>
            <c:dLbl>
              <c:idx val="26"/>
              <c:layout>
                <c:manualLayout>
                  <c:x val="-1.3044187662575545E-2"/>
                  <c:y val="-3.432448456147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F3-4A72-8401-ECB888B3FDAA}"/>
                </c:ext>
              </c:extLst>
            </c:dLbl>
            <c:dLbl>
              <c:idx val="59"/>
              <c:layout>
                <c:manualLayout>
                  <c:x val="-3.7269107607358506E-3"/>
                  <c:y val="-4.368570762369664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11.8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D9-4E39-9566-C473538425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'교원 1인당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 1인당 학생수(1965-)'!$C$4:$C$64</c:f>
              <c:numCache>
                <c:formatCode>_-* #,##0.0_-;\-* #,##0.0_-;_-* "-"?_-;_-@_-</c:formatCode>
                <c:ptCount val="61"/>
                <c:pt idx="0">
                  <c:v>39.405307599517492</c:v>
                </c:pt>
                <c:pt idx="1">
                  <c:v>41.512903388717739</c:v>
                </c:pt>
                <c:pt idx="2">
                  <c:v>42.067441645908296</c:v>
                </c:pt>
                <c:pt idx="3">
                  <c:v>41.373856956237752</c:v>
                </c:pt>
                <c:pt idx="4">
                  <c:v>41.819732478040599</c:v>
                </c:pt>
                <c:pt idx="5">
                  <c:v>42.260005767936683</c:v>
                </c:pt>
                <c:pt idx="6">
                  <c:v>42.560548722800377</c:v>
                </c:pt>
                <c:pt idx="7">
                  <c:v>42.277451865222623</c:v>
                </c:pt>
                <c:pt idx="8">
                  <c:v>42.453759703394738</c:v>
                </c:pt>
                <c:pt idx="9">
                  <c:v>43.10962943107954</c:v>
                </c:pt>
                <c:pt idx="10">
                  <c:v>43.200183302427689</c:v>
                </c:pt>
                <c:pt idx="11">
                  <c:v>43.991166995739377</c:v>
                </c:pt>
                <c:pt idx="12">
                  <c:v>44.585067717111009</c:v>
                </c:pt>
                <c:pt idx="13">
                  <c:v>45.021530022529141</c:v>
                </c:pt>
                <c:pt idx="14">
                  <c:v>45.306315510651984</c:v>
                </c:pt>
                <c:pt idx="15">
                  <c:v>45.061741222793394</c:v>
                </c:pt>
                <c:pt idx="16">
                  <c:v>44.502662609357174</c:v>
                </c:pt>
                <c:pt idx="17">
                  <c:v>43.262205457143807</c:v>
                </c:pt>
                <c:pt idx="18">
                  <c:v>42.183220205209153</c:v>
                </c:pt>
                <c:pt idx="19">
                  <c:v>41.216552160549632</c:v>
                </c:pt>
                <c:pt idx="20">
                  <c:v>40.000762008827799</c:v>
                </c:pt>
                <c:pt idx="21">
                  <c:v>38.422720515705969</c:v>
                </c:pt>
                <c:pt idx="22">
                  <c:v>35.503620187555107</c:v>
                </c:pt>
                <c:pt idx="23">
                  <c:v>32.590920831718975</c:v>
                </c:pt>
                <c:pt idx="24">
                  <c:v>29.023794660889362</c:v>
                </c:pt>
                <c:pt idx="25">
                  <c:v>25.365318382951216</c:v>
                </c:pt>
                <c:pt idx="26">
                  <c:v>24.173019448174298</c:v>
                </c:pt>
                <c:pt idx="27">
                  <c:v>24.507332424210638</c:v>
                </c:pt>
                <c:pt idx="28">
                  <c:v>24.820850192008731</c:v>
                </c:pt>
                <c:pt idx="29">
                  <c:v>25.143142069656729</c:v>
                </c:pt>
                <c:pt idx="30">
                  <c:v>24.835616575437051</c:v>
                </c:pt>
                <c:pt idx="31">
                  <c:v>23.816978224321513</c:v>
                </c:pt>
                <c:pt idx="32">
                  <c:v>22.263461008260919</c:v>
                </c:pt>
                <c:pt idx="33">
                  <c:v>20.949300116647226</c:v>
                </c:pt>
                <c:pt idx="34">
                  <c:v>20.344000686371242</c:v>
                </c:pt>
                <c:pt idx="35">
                  <c:v>20.094600870513776</c:v>
                </c:pt>
                <c:pt idx="36">
                  <c:v>19.608630936445895</c:v>
                </c:pt>
                <c:pt idx="37">
                  <c:v>19.321704816179171</c:v>
                </c:pt>
                <c:pt idx="38">
                  <c:v>18.599045298193889</c:v>
                </c:pt>
                <c:pt idx="39">
                  <c:v>19.008670946430854</c:v>
                </c:pt>
                <c:pt idx="40">
                  <c:v>19.364414696393315</c:v>
                </c:pt>
                <c:pt idx="41">
                  <c:v>19.410123551473546</c:v>
                </c:pt>
                <c:pt idx="42">
                  <c:v>19.105800751949328</c:v>
                </c:pt>
                <c:pt idx="43">
                  <c:v>18.754471021159155</c:v>
                </c:pt>
                <c:pt idx="44">
                  <c:v>18.399926655970663</c:v>
                </c:pt>
                <c:pt idx="45">
                  <c:v>18.153887167795848</c:v>
                </c:pt>
                <c:pt idx="46">
                  <c:v>17.265556941206238</c:v>
                </c:pt>
                <c:pt idx="47">
                  <c:v>16.7</c:v>
                </c:pt>
                <c:pt idx="48">
                  <c:v>16</c:v>
                </c:pt>
                <c:pt idx="49">
                  <c:v>15.2</c:v>
                </c:pt>
                <c:pt idx="50">
                  <c:v>14.256123760640737</c:v>
                </c:pt>
                <c:pt idx="51">
                  <c:v>13.307372745948413</c:v>
                </c:pt>
                <c:pt idx="52">
                  <c:v>12.65769266013012</c:v>
                </c:pt>
                <c:pt idx="53">
                  <c:v>12.1</c:v>
                </c:pt>
                <c:pt idx="54">
                  <c:v>11.7</c:v>
                </c:pt>
                <c:pt idx="55">
                  <c:v>11.8</c:v>
                </c:pt>
                <c:pt idx="56">
                  <c:v>11.9</c:v>
                </c:pt>
                <c:pt idx="57">
                  <c:v>11.7</c:v>
                </c:pt>
                <c:pt idx="58">
                  <c:v>11.6</c:v>
                </c:pt>
                <c:pt idx="59">
                  <c:v>11.6</c:v>
                </c:pt>
                <c:pt idx="60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44-4C11-A7FC-05A721852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87200"/>
        <c:axId val="100336000"/>
      </c:lineChart>
      <c:catAx>
        <c:axId val="995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0336000"/>
        <c:crosses val="autoZero"/>
        <c:auto val="1"/>
        <c:lblAlgn val="ctr"/>
        <c:lblOffset val="100"/>
        <c:tickLblSkip val="5"/>
        <c:noMultiLvlLbl val="0"/>
      </c:catAx>
      <c:valAx>
        <c:axId val="10033600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95872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22989597886E-2"/>
          <c:y val="0.17720587435435028"/>
          <c:w val="0.83009179477888906"/>
          <c:h val="0.65438302896291956"/>
        </c:manualLayout>
      </c:layout>
      <c:lineChart>
        <c:grouping val="standard"/>
        <c:varyColors val="0"/>
        <c:ser>
          <c:idx val="1"/>
          <c:order val="0"/>
          <c:tx>
            <c:strRef>
              <c:f>'교원 1인당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185855782808204E-2"/>
                  <c:y val="4.72538933823646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D8-44AD-88D1-37EAC7BF3E19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 1인당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 1인당 학생수(1965-)'!$D$4:$D$64</c:f>
              <c:numCache>
                <c:formatCode>_-* #,##0.0_-;\-* #,##0.0_-;_-* "-"?_-;_-@_-</c:formatCode>
                <c:ptCount val="61"/>
                <c:pt idx="0">
                  <c:v>34.065789473684212</c:v>
                </c:pt>
                <c:pt idx="1">
                  <c:v>33.448717948717949</c:v>
                </c:pt>
                <c:pt idx="2">
                  <c:v>36.171052631578945</c:v>
                </c:pt>
                <c:pt idx="3">
                  <c:v>37.116883116883116</c:v>
                </c:pt>
                <c:pt idx="4">
                  <c:v>36.845360824742265</c:v>
                </c:pt>
                <c:pt idx="5">
                  <c:v>34.708333333333336</c:v>
                </c:pt>
                <c:pt idx="6">
                  <c:v>35.251851851851853</c:v>
                </c:pt>
                <c:pt idx="7">
                  <c:v>34.876811594202898</c:v>
                </c:pt>
                <c:pt idx="8">
                  <c:v>35.007194244604314</c:v>
                </c:pt>
                <c:pt idx="9">
                  <c:v>36.347826086956523</c:v>
                </c:pt>
                <c:pt idx="10">
                  <c:v>36.188405797101453</c:v>
                </c:pt>
                <c:pt idx="11">
                  <c:v>34.907894736842103</c:v>
                </c:pt>
                <c:pt idx="12">
                  <c:v>34.736196319018404</c:v>
                </c:pt>
                <c:pt idx="13">
                  <c:v>36.101190476190474</c:v>
                </c:pt>
                <c:pt idx="14">
                  <c:v>35.649122807017541</c:v>
                </c:pt>
                <c:pt idx="15">
                  <c:v>35.670807453416153</c:v>
                </c:pt>
                <c:pt idx="16">
                  <c:v>36.611764705882351</c:v>
                </c:pt>
                <c:pt idx="17">
                  <c:v>37.011627906976742</c:v>
                </c:pt>
                <c:pt idx="18">
                  <c:v>37.393063583815028</c:v>
                </c:pt>
                <c:pt idx="19">
                  <c:v>36.982905982905983</c:v>
                </c:pt>
                <c:pt idx="20">
                  <c:v>35.731225296442688</c:v>
                </c:pt>
                <c:pt idx="21">
                  <c:v>33.754646840148702</c:v>
                </c:pt>
                <c:pt idx="22">
                  <c:v>32.187265917602993</c:v>
                </c:pt>
                <c:pt idx="23">
                  <c:v>29.937704918032786</c:v>
                </c:pt>
                <c:pt idx="24">
                  <c:v>27.681388012618296</c:v>
                </c:pt>
                <c:pt idx="25">
                  <c:v>26.105263157894736</c:v>
                </c:pt>
                <c:pt idx="26">
                  <c:v>25.066265060240966</c:v>
                </c:pt>
                <c:pt idx="27">
                  <c:v>24.858789625360231</c:v>
                </c:pt>
                <c:pt idx="28">
                  <c:v>25.022471910112358</c:v>
                </c:pt>
                <c:pt idx="29">
                  <c:v>25.520891364902507</c:v>
                </c:pt>
                <c:pt idx="30">
                  <c:v>24.794520547945204</c:v>
                </c:pt>
                <c:pt idx="31">
                  <c:v>23.126984126984127</c:v>
                </c:pt>
                <c:pt idx="32">
                  <c:v>21.4453125</c:v>
                </c:pt>
                <c:pt idx="33">
                  <c:v>19.655440414507773</c:v>
                </c:pt>
                <c:pt idx="34">
                  <c:v>19.083989501312335</c:v>
                </c:pt>
                <c:pt idx="35">
                  <c:v>18.357894736842105</c:v>
                </c:pt>
                <c:pt idx="36">
                  <c:v>18.206349206349206</c:v>
                </c:pt>
                <c:pt idx="37">
                  <c:v>17.494736842105262</c:v>
                </c:pt>
                <c:pt idx="38">
                  <c:v>17.091863517060368</c:v>
                </c:pt>
                <c:pt idx="39">
                  <c:v>17.042553191489361</c:v>
                </c:pt>
                <c:pt idx="40">
                  <c:v>17.448924731182796</c:v>
                </c:pt>
                <c:pt idx="41">
                  <c:v>17.525469168900806</c:v>
                </c:pt>
                <c:pt idx="42">
                  <c:v>16.971428571428572</c:v>
                </c:pt>
                <c:pt idx="43">
                  <c:v>16.724489795918366</c:v>
                </c:pt>
                <c:pt idx="44">
                  <c:v>16.418604651162791</c:v>
                </c:pt>
                <c:pt idx="45">
                  <c:v>16.074742268041238</c:v>
                </c:pt>
                <c:pt idx="46">
                  <c:v>15.115288220551378</c:v>
                </c:pt>
                <c:pt idx="47">
                  <c:v>14.7</c:v>
                </c:pt>
                <c:pt idx="48">
                  <c:v>14.2</c:v>
                </c:pt>
                <c:pt idx="49">
                  <c:v>13.6</c:v>
                </c:pt>
                <c:pt idx="50">
                  <c:v>12.572481572481573</c:v>
                </c:pt>
                <c:pt idx="51">
                  <c:v>11.541871921182265</c:v>
                </c:pt>
                <c:pt idx="52">
                  <c:v>11.022443890274314</c:v>
                </c:pt>
                <c:pt idx="53">
                  <c:v>10.6</c:v>
                </c:pt>
                <c:pt idx="54">
                  <c:v>10.1</c:v>
                </c:pt>
                <c:pt idx="55">
                  <c:v>10</c:v>
                </c:pt>
                <c:pt idx="56">
                  <c:v>9.6999999999999993</c:v>
                </c:pt>
                <c:pt idx="57">
                  <c:v>9.4</c:v>
                </c:pt>
                <c:pt idx="58">
                  <c:v>9.5</c:v>
                </c:pt>
                <c:pt idx="59">
                  <c:v>9.5</c:v>
                </c:pt>
                <c:pt idx="60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D8-44AD-88D1-37EAC7BF3E19}"/>
            </c:ext>
          </c:extLst>
        </c:ser>
        <c:ser>
          <c:idx val="2"/>
          <c:order val="1"/>
          <c:tx>
            <c:strRef>
              <c:f>'교원 1인당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7925886606300241E-2"/>
                  <c:y val="-5.2294831667841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8D8-44AD-88D1-37EAC7BF3E19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11.8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'교원 1인당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 1인당 학생수(1965-)'!$E$4:$E$64</c:f>
              <c:numCache>
                <c:formatCode>_-* #,##0.0_-;\-* #,##0.0_-;_-* "-"?_-;_-@_-</c:formatCode>
                <c:ptCount val="61"/>
                <c:pt idx="0">
                  <c:v>40.604964816262708</c:v>
                </c:pt>
                <c:pt idx="1">
                  <c:v>41.5</c:v>
                </c:pt>
                <c:pt idx="2">
                  <c:v>41.454455800609644</c:v>
                </c:pt>
                <c:pt idx="3">
                  <c:v>41.376973303578808</c:v>
                </c:pt>
                <c:pt idx="4">
                  <c:v>42.607041198501875</c:v>
                </c:pt>
                <c:pt idx="5">
                  <c:v>42.981807736499427</c:v>
                </c:pt>
                <c:pt idx="6">
                  <c:v>43.105545248402393</c:v>
                </c:pt>
                <c:pt idx="7">
                  <c:v>42.305996629113814</c:v>
                </c:pt>
                <c:pt idx="8">
                  <c:v>42.324198921319798</c:v>
                </c:pt>
                <c:pt idx="9">
                  <c:v>42.494867842237845</c:v>
                </c:pt>
                <c:pt idx="10">
                  <c:v>42.361136636742771</c:v>
                </c:pt>
                <c:pt idx="11">
                  <c:v>43.293331047488429</c:v>
                </c:pt>
                <c:pt idx="12">
                  <c:v>44.073088368049753</c:v>
                </c:pt>
                <c:pt idx="13">
                  <c:v>44.589273089530174</c:v>
                </c:pt>
                <c:pt idx="14">
                  <c:v>44.838810303292362</c:v>
                </c:pt>
                <c:pt idx="15">
                  <c:v>44.420093072573046</c:v>
                </c:pt>
                <c:pt idx="16">
                  <c:v>43.955949062687871</c:v>
                </c:pt>
                <c:pt idx="17">
                  <c:v>42.499872312171206</c:v>
                </c:pt>
                <c:pt idx="18">
                  <c:v>41.260615522910605</c:v>
                </c:pt>
                <c:pt idx="19">
                  <c:v>40.425227106145748</c:v>
                </c:pt>
                <c:pt idx="20">
                  <c:v>39.252836540459668</c:v>
                </c:pt>
                <c:pt idx="21">
                  <c:v>37.72887254320402</c:v>
                </c:pt>
                <c:pt idx="22">
                  <c:v>34.57787856729567</c:v>
                </c:pt>
                <c:pt idx="23">
                  <c:v>31.699179564345084</c:v>
                </c:pt>
                <c:pt idx="24">
                  <c:v>28.143885619868154</c:v>
                </c:pt>
                <c:pt idx="25">
                  <c:v>24.072653644592663</c:v>
                </c:pt>
                <c:pt idx="26">
                  <c:v>23.005379892115229</c:v>
                </c:pt>
                <c:pt idx="27">
                  <c:v>23.653565000692232</c:v>
                </c:pt>
                <c:pt idx="28">
                  <c:v>24.164758579625421</c:v>
                </c:pt>
                <c:pt idx="29">
                  <c:v>24.599767875539559</c:v>
                </c:pt>
                <c:pt idx="30">
                  <c:v>24.351436248231462</c:v>
                </c:pt>
                <c:pt idx="31">
                  <c:v>23.359352960207051</c:v>
                </c:pt>
                <c:pt idx="32">
                  <c:v>21.881780360562637</c:v>
                </c:pt>
                <c:pt idx="33">
                  <c:v>20.718193204314979</c:v>
                </c:pt>
                <c:pt idx="34">
                  <c:v>20.18929164360819</c:v>
                </c:pt>
                <c:pt idx="35">
                  <c:v>19.951782724794885</c:v>
                </c:pt>
                <c:pt idx="36">
                  <c:v>19.455153620818855</c:v>
                </c:pt>
                <c:pt idx="37">
                  <c:v>19.213852423112151</c:v>
                </c:pt>
                <c:pt idx="38">
                  <c:v>18.546849971621366</c:v>
                </c:pt>
                <c:pt idx="39">
                  <c:v>19.025370108729039</c:v>
                </c:pt>
                <c:pt idx="40">
                  <c:v>19.421209983138208</c:v>
                </c:pt>
                <c:pt idx="41">
                  <c:v>19.436712657468508</c:v>
                </c:pt>
                <c:pt idx="42">
                  <c:v>19.11764437811172</c:v>
                </c:pt>
                <c:pt idx="43">
                  <c:v>18.743673672091919</c:v>
                </c:pt>
                <c:pt idx="44">
                  <c:v>18.390212947571769</c:v>
                </c:pt>
                <c:pt idx="45">
                  <c:v>18.128115557851935</c:v>
                </c:pt>
                <c:pt idx="46">
                  <c:v>17.150127338192675</c:v>
                </c:pt>
                <c:pt idx="47">
                  <c:v>16.5</c:v>
                </c:pt>
                <c:pt idx="48">
                  <c:v>15.9</c:v>
                </c:pt>
                <c:pt idx="49">
                  <c:v>15</c:v>
                </c:pt>
                <c:pt idx="50">
                  <c:v>14.142542503444758</c:v>
                </c:pt>
                <c:pt idx="51">
                  <c:v>13.193046197207909</c:v>
                </c:pt>
                <c:pt idx="52">
                  <c:v>12.556513589503281</c:v>
                </c:pt>
                <c:pt idx="53">
                  <c:v>12</c:v>
                </c:pt>
                <c:pt idx="54">
                  <c:v>11.6</c:v>
                </c:pt>
                <c:pt idx="55">
                  <c:v>11.7</c:v>
                </c:pt>
                <c:pt idx="56">
                  <c:v>11.9</c:v>
                </c:pt>
                <c:pt idx="57">
                  <c:v>11.6</c:v>
                </c:pt>
                <c:pt idx="58">
                  <c:v>11.5</c:v>
                </c:pt>
                <c:pt idx="59">
                  <c:v>11.6</c:v>
                </c:pt>
                <c:pt idx="60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8D8-44AD-88D1-37EAC7BF3E19}"/>
            </c:ext>
          </c:extLst>
        </c:ser>
        <c:ser>
          <c:idx val="3"/>
          <c:order val="2"/>
          <c:tx>
            <c:strRef>
              <c:f>'교원 1인당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740927555204744E-2"/>
                  <c:y val="1.9867724473949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8D8-44AD-88D1-37EAC7BF3E19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12.1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 1인당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 1인당 학생수(1965-)'!$F$4:$F$64</c:f>
              <c:numCache>
                <c:formatCode>_-* #,##0.0_-;\-* #,##0.0_-;_-* "-"?_-;_-@_-</c:formatCode>
                <c:ptCount val="61"/>
                <c:pt idx="0">
                  <c:v>38.050234044982304</c:v>
                </c:pt>
                <c:pt idx="1">
                  <c:v>41.596315273084052</c:v>
                </c:pt>
                <c:pt idx="2">
                  <c:v>42.764739663093415</c:v>
                </c:pt>
                <c:pt idx="3">
                  <c:v>41.397402597402596</c:v>
                </c:pt>
                <c:pt idx="4">
                  <c:v>41.102930664760542</c:v>
                </c:pt>
                <c:pt idx="5">
                  <c:v>41.585500291809872</c:v>
                </c:pt>
                <c:pt idx="6">
                  <c:v>41.975852186108909</c:v>
                </c:pt>
                <c:pt idx="7">
                  <c:v>42.299407114624508</c:v>
                </c:pt>
                <c:pt idx="8">
                  <c:v>42.695449438202246</c:v>
                </c:pt>
                <c:pt idx="9">
                  <c:v>44.06803815016081</c:v>
                </c:pt>
                <c:pt idx="10">
                  <c:v>44.536813632675141</c:v>
                </c:pt>
                <c:pt idx="11">
                  <c:v>45.147302904564313</c:v>
                </c:pt>
                <c:pt idx="12">
                  <c:v>45.467278510715964</c:v>
                </c:pt>
                <c:pt idx="13">
                  <c:v>45.778126423401993</c:v>
                </c:pt>
                <c:pt idx="14">
                  <c:v>46.133119921201676</c:v>
                </c:pt>
                <c:pt idx="15">
                  <c:v>46.184767413834656</c:v>
                </c:pt>
                <c:pt idx="16">
                  <c:v>45.515659106007405</c:v>
                </c:pt>
                <c:pt idx="17">
                  <c:v>44.745635072908669</c:v>
                </c:pt>
                <c:pt idx="18">
                  <c:v>44.088595484117874</c:v>
                </c:pt>
                <c:pt idx="19">
                  <c:v>42.950793274923043</c:v>
                </c:pt>
                <c:pt idx="20">
                  <c:v>41.751251298517332</c:v>
                </c:pt>
                <c:pt idx="21">
                  <c:v>40.142363739591218</c:v>
                </c:pt>
                <c:pt idx="22">
                  <c:v>37.906015037593988</c:v>
                </c:pt>
                <c:pt idx="23">
                  <c:v>34.96591709309422</c:v>
                </c:pt>
                <c:pt idx="24">
                  <c:v>31.407638983281227</c:v>
                </c:pt>
                <c:pt idx="25">
                  <c:v>29.260707216123809</c:v>
                </c:pt>
                <c:pt idx="26">
                  <c:v>27.807502689135891</c:v>
                </c:pt>
                <c:pt idx="27">
                  <c:v>27.2122796993803</c:v>
                </c:pt>
                <c:pt idx="28">
                  <c:v>26.93679793697277</c:v>
                </c:pt>
                <c:pt idx="29">
                  <c:v>26.97008753794044</c:v>
                </c:pt>
                <c:pt idx="30">
                  <c:v>26.492297447280798</c:v>
                </c:pt>
                <c:pt idx="31">
                  <c:v>25.416251402918071</c:v>
                </c:pt>
                <c:pt idx="32">
                  <c:v>23.601548186148772</c:v>
                </c:pt>
                <c:pt idx="33">
                  <c:v>21.775412826869999</c:v>
                </c:pt>
                <c:pt idx="34">
                  <c:v>20.910605839770685</c:v>
                </c:pt>
                <c:pt idx="35">
                  <c:v>20.645595023078467</c:v>
                </c:pt>
                <c:pt idx="36">
                  <c:v>20.210024474811341</c:v>
                </c:pt>
                <c:pt idx="37">
                  <c:v>19.772462434835941</c:v>
                </c:pt>
                <c:pt idx="38">
                  <c:v>18.834073113560422</c:v>
                </c:pt>
                <c:pt idx="39">
                  <c:v>18.977591738520154</c:v>
                </c:pt>
                <c:pt idx="40">
                  <c:v>19.160971676242315</c:v>
                </c:pt>
                <c:pt idx="41">
                  <c:v>19.329473366226967</c:v>
                </c:pt>
                <c:pt idx="42">
                  <c:v>19.094815412547913</c:v>
                </c:pt>
                <c:pt idx="43">
                  <c:v>18.843378995433788</c:v>
                </c:pt>
                <c:pt idx="44">
                  <c:v>18.482953388968046</c:v>
                </c:pt>
                <c:pt idx="45">
                  <c:v>18.314036356124767</c:v>
                </c:pt>
                <c:pt idx="46">
                  <c:v>17.859051296769817</c:v>
                </c:pt>
                <c:pt idx="47">
                  <c:v>17.399999999999999</c:v>
                </c:pt>
                <c:pt idx="48">
                  <c:v>16.5</c:v>
                </c:pt>
                <c:pt idx="49">
                  <c:v>15.8</c:v>
                </c:pt>
                <c:pt idx="50">
                  <c:v>14.853516148037063</c:v>
                </c:pt>
                <c:pt idx="51">
                  <c:v>13.914274779946421</c:v>
                </c:pt>
                <c:pt idx="52">
                  <c:v>13.202894532549628</c:v>
                </c:pt>
                <c:pt idx="53">
                  <c:v>12.7</c:v>
                </c:pt>
                <c:pt idx="54">
                  <c:v>12.2</c:v>
                </c:pt>
                <c:pt idx="55">
                  <c:v>12.2</c:v>
                </c:pt>
                <c:pt idx="56">
                  <c:v>12.4</c:v>
                </c:pt>
                <c:pt idx="57">
                  <c:v>12.2</c:v>
                </c:pt>
                <c:pt idx="58">
                  <c:v>11.9</c:v>
                </c:pt>
                <c:pt idx="59">
                  <c:v>11.9</c:v>
                </c:pt>
                <c:pt idx="60">
                  <c:v>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8D8-44AD-88D1-37EAC7BF3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29216"/>
        <c:axId val="177940352"/>
      </c:lineChart>
      <c:catAx>
        <c:axId val="17792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940352"/>
        <c:crosses val="autoZero"/>
        <c:auto val="1"/>
        <c:lblAlgn val="ctr"/>
        <c:lblOffset val="100"/>
        <c:tickLblSkip val="5"/>
        <c:noMultiLvlLbl val="0"/>
      </c:catAx>
      <c:valAx>
        <c:axId val="177940352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929216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7088652377120553"/>
          <c:y val="0.9173852316173613"/>
          <c:w val="0.44715750260307324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7737141854655858"/>
          <c:w val="0.83009179477888906"/>
          <c:h val="0.60113949787305765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학생수(1965-)'!$C$2:$F$2</c:f>
              <c:strCache>
                <c:ptCount val="1"/>
                <c:pt idx="0">
                  <c:v>학급당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770917406215611E-2"/>
                  <c:y val="-3.10318965270612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84-4AB0-ACCD-69FA23AB48F0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84-4AB0-ACCD-69FA23AB48F0}"/>
                </c:ext>
              </c:extLst>
            </c:dLbl>
            <c:dLbl>
              <c:idx val="55"/>
              <c:layout>
                <c:manualLayout>
                  <c:x val="-2.7635910523518117E-2"/>
                  <c:y val="-2.5874848755651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11-4770-BC09-3850A45C8F57}"/>
                </c:ext>
              </c:extLst>
            </c:dLbl>
            <c:dLbl>
              <c:idx val="58"/>
              <c:layout>
                <c:manualLayout>
                  <c:x val="3.7037042437597324E-3"/>
                  <c:y val="4.563007355475468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24.9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43-44A6-B282-9D94BD647F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'학급당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 학생수(1965-)'!$C$4:$C$64</c:f>
              <c:numCache>
                <c:formatCode>_-* #,##0.0_-;\-* #,##0.0_-;_-* "-"?_-;_-@_-</c:formatCode>
                <c:ptCount val="61"/>
                <c:pt idx="0">
                  <c:v>60.71933085501859</c:v>
                </c:pt>
                <c:pt idx="1">
                  <c:v>61.443937808342056</c:v>
                </c:pt>
                <c:pt idx="2">
                  <c:v>61.302635116966925</c:v>
                </c:pt>
                <c:pt idx="3">
                  <c:v>60.93272410268743</c:v>
                </c:pt>
                <c:pt idx="4">
                  <c:v>61.24735774527597</c:v>
                </c:pt>
                <c:pt idx="5">
                  <c:v>62.052792546934548</c:v>
                </c:pt>
                <c:pt idx="6">
                  <c:v>63.805314533622557</c:v>
                </c:pt>
                <c:pt idx="7">
                  <c:v>63.88222592620653</c:v>
                </c:pt>
                <c:pt idx="8">
                  <c:v>63.989801264363798</c:v>
                </c:pt>
                <c:pt idx="9">
                  <c:v>64.500200521355524</c:v>
                </c:pt>
                <c:pt idx="10">
                  <c:v>64.464330014948629</c:v>
                </c:pt>
                <c:pt idx="11">
                  <c:v>64.826039018713061</c:v>
                </c:pt>
                <c:pt idx="12">
                  <c:v>65.160246898925749</c:v>
                </c:pt>
                <c:pt idx="13">
                  <c:v>65.533363750427739</c:v>
                </c:pt>
                <c:pt idx="14">
                  <c:v>65.678003291278117</c:v>
                </c:pt>
                <c:pt idx="15">
                  <c:v>65.49897988924512</c:v>
                </c:pt>
                <c:pt idx="16">
                  <c:v>64.949407014887711</c:v>
                </c:pt>
                <c:pt idx="17">
                  <c:v>64.11133274231679</c:v>
                </c:pt>
                <c:pt idx="18">
                  <c:v>63.851357163337475</c:v>
                </c:pt>
                <c:pt idx="19">
                  <c:v>63.23974756114476</c:v>
                </c:pt>
                <c:pt idx="20">
                  <c:v>61.713610753737633</c:v>
                </c:pt>
                <c:pt idx="21">
                  <c:v>59.677383855166909</c:v>
                </c:pt>
                <c:pt idx="22">
                  <c:v>57.108814302290604</c:v>
                </c:pt>
                <c:pt idx="23">
                  <c:v>54.724589595125018</c:v>
                </c:pt>
                <c:pt idx="24">
                  <c:v>52.34354650007726</c:v>
                </c:pt>
                <c:pt idx="25">
                  <c:v>50.226241447804014</c:v>
                </c:pt>
                <c:pt idx="26">
                  <c:v>48.816505937151483</c:v>
                </c:pt>
                <c:pt idx="27">
                  <c:v>48.630032055284957</c:v>
                </c:pt>
                <c:pt idx="28">
                  <c:v>48.56325034243816</c:v>
                </c:pt>
                <c:pt idx="29">
                  <c:v>48.875019482543642</c:v>
                </c:pt>
                <c:pt idx="30">
                  <c:v>48.169710614676937</c:v>
                </c:pt>
                <c:pt idx="31">
                  <c:v>46.485858822610261</c:v>
                </c:pt>
                <c:pt idx="32">
                  <c:v>43.644066778765314</c:v>
                </c:pt>
                <c:pt idx="33">
                  <c:v>40.834527700521733</c:v>
                </c:pt>
                <c:pt idx="34">
                  <c:v>38.941473528626858</c:v>
                </c:pt>
                <c:pt idx="35">
                  <c:v>38.012074531115921</c:v>
                </c:pt>
                <c:pt idx="36">
                  <c:v>37.279153094462544</c:v>
                </c:pt>
                <c:pt idx="37">
                  <c:v>36.676826838791932</c:v>
                </c:pt>
                <c:pt idx="38">
                  <c:v>34.791044496135662</c:v>
                </c:pt>
                <c:pt idx="39">
                  <c:v>35.090250807593193</c:v>
                </c:pt>
                <c:pt idx="40">
                  <c:v>35.295323690492907</c:v>
                </c:pt>
                <c:pt idx="41">
                  <c:v>35.311820455666911</c:v>
                </c:pt>
                <c:pt idx="42">
                  <c:v>34.998456318914336</c:v>
                </c:pt>
                <c:pt idx="43">
                  <c:v>34.667896741718252</c:v>
                </c:pt>
                <c:pt idx="44">
                  <c:v>34.368312898143706</c:v>
                </c:pt>
                <c:pt idx="45">
                  <c:v>33.830675140904184</c:v>
                </c:pt>
                <c:pt idx="46">
                  <c:v>33.037731281341863</c:v>
                </c:pt>
                <c:pt idx="47">
                  <c:v>32.391374417545457</c:v>
                </c:pt>
                <c:pt idx="48">
                  <c:v>31.73986242809141</c:v>
                </c:pt>
                <c:pt idx="49">
                  <c:v>30.51080721072729</c:v>
                </c:pt>
                <c:pt idx="50">
                  <c:v>28.911694467231793</c:v>
                </c:pt>
                <c:pt idx="51">
                  <c:v>27.404670577617328</c:v>
                </c:pt>
                <c:pt idx="52">
                  <c:v>26.414770336941139</c:v>
                </c:pt>
                <c:pt idx="53">
                  <c:v>25.742552863096158</c:v>
                </c:pt>
                <c:pt idx="54">
                  <c:v>25.120483564248847</c:v>
                </c:pt>
                <c:pt idx="55">
                  <c:v>25.210192547178849</c:v>
                </c:pt>
                <c:pt idx="56">
                  <c:v>25.460765649444895</c:v>
                </c:pt>
                <c:pt idx="57">
                  <c:v>24.991715318320821</c:v>
                </c:pt>
                <c:pt idx="58">
                  <c:v>24.609681906704999</c:v>
                </c:pt>
                <c:pt idx="59">
                  <c:v>24.5</c:v>
                </c:pt>
                <c:pt idx="60">
                  <c:v>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84-4AB0-ACCD-69FA23AB4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44992"/>
        <c:axId val="211977344"/>
      </c:lineChart>
      <c:catAx>
        <c:axId val="20384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1977344"/>
        <c:crosses val="autoZero"/>
        <c:auto val="1"/>
        <c:lblAlgn val="ctr"/>
        <c:lblOffset val="100"/>
        <c:tickLblSkip val="5"/>
        <c:noMultiLvlLbl val="0"/>
      </c:catAx>
      <c:valAx>
        <c:axId val="211977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3844992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35697139104512898"/>
          <c:y val="0.86272263298054763"/>
          <c:w val="0.26196726045619784"/>
          <c:h val="6.498582802119679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6934903649864291"/>
          <c:w val="0.8300917947788895"/>
          <c:h val="0.64160114977012461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3888839711348E-2"/>
                  <c:y val="-2.61201649448303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C0-4430-9327-750C338D054C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22.6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 학생수(1965-)'!$D$4:$D$64</c:f>
              <c:numCache>
                <c:formatCode>_-* #,##0.0_-;\-* #,##0.0_-;_-* "-"?_-;_-@_-</c:formatCode>
                <c:ptCount val="61"/>
                <c:pt idx="0">
                  <c:v>61.642857142857146</c:v>
                </c:pt>
                <c:pt idx="1">
                  <c:v>62.11904761904762</c:v>
                </c:pt>
                <c:pt idx="2">
                  <c:v>62.477272727272727</c:v>
                </c:pt>
                <c:pt idx="3">
                  <c:v>62.130434782608695</c:v>
                </c:pt>
                <c:pt idx="4">
                  <c:v>63.821428571428569</c:v>
                </c:pt>
                <c:pt idx="5">
                  <c:v>65.078125</c:v>
                </c:pt>
                <c:pt idx="6">
                  <c:v>66.097222222222229</c:v>
                </c:pt>
                <c:pt idx="7">
                  <c:v>66.847222222222229</c:v>
                </c:pt>
                <c:pt idx="8">
                  <c:v>67.583333333333329</c:v>
                </c:pt>
                <c:pt idx="9">
                  <c:v>68.712328767123282</c:v>
                </c:pt>
                <c:pt idx="10">
                  <c:v>69.361111111111114</c:v>
                </c:pt>
                <c:pt idx="11">
                  <c:v>68.025641025641022</c:v>
                </c:pt>
                <c:pt idx="12">
                  <c:v>67.404761904761898</c:v>
                </c:pt>
                <c:pt idx="13">
                  <c:v>67.388888888888886</c:v>
                </c:pt>
                <c:pt idx="14">
                  <c:v>67.733333333333334</c:v>
                </c:pt>
                <c:pt idx="15">
                  <c:v>67.564705882352939</c:v>
                </c:pt>
                <c:pt idx="16">
                  <c:v>67.652173913043484</c:v>
                </c:pt>
                <c:pt idx="17">
                  <c:v>67.010526315789477</c:v>
                </c:pt>
                <c:pt idx="18">
                  <c:v>66.69072164948453</c:v>
                </c:pt>
                <c:pt idx="19">
                  <c:v>66.061068702290072</c:v>
                </c:pt>
                <c:pt idx="20">
                  <c:v>64.571428571428569</c:v>
                </c:pt>
                <c:pt idx="21">
                  <c:v>62.620689655172413</c:v>
                </c:pt>
                <c:pt idx="22">
                  <c:v>60.521126760563384</c:v>
                </c:pt>
                <c:pt idx="23">
                  <c:v>57.427672955974842</c:v>
                </c:pt>
                <c:pt idx="24">
                  <c:v>55.188679245283019</c:v>
                </c:pt>
                <c:pt idx="25">
                  <c:v>53.031446540880502</c:v>
                </c:pt>
                <c:pt idx="26">
                  <c:v>51.689440993788821</c:v>
                </c:pt>
                <c:pt idx="27">
                  <c:v>51.963855421686745</c:v>
                </c:pt>
                <c:pt idx="28">
                  <c:v>51.790697674418603</c:v>
                </c:pt>
                <c:pt idx="29">
                  <c:v>51.762711864406782</c:v>
                </c:pt>
                <c:pt idx="30">
                  <c:v>50.558659217877093</c:v>
                </c:pt>
                <c:pt idx="31">
                  <c:v>48.56666666666667</c:v>
                </c:pt>
                <c:pt idx="32">
                  <c:v>45.75</c:v>
                </c:pt>
                <c:pt idx="33">
                  <c:v>42.623595505617978</c:v>
                </c:pt>
                <c:pt idx="34">
                  <c:v>40.848314606741575</c:v>
                </c:pt>
                <c:pt idx="35">
                  <c:v>39.412429378531073</c:v>
                </c:pt>
                <c:pt idx="36">
                  <c:v>38.662921348314605</c:v>
                </c:pt>
                <c:pt idx="37">
                  <c:v>37.348314606741575</c:v>
                </c:pt>
                <c:pt idx="38">
                  <c:v>36.379888268156428</c:v>
                </c:pt>
                <c:pt idx="39">
                  <c:v>36</c:v>
                </c:pt>
                <c:pt idx="40">
                  <c:v>36.466292134831463</c:v>
                </c:pt>
                <c:pt idx="41">
                  <c:v>36.31666666666667</c:v>
                </c:pt>
                <c:pt idx="42">
                  <c:v>35.12903225806452</c:v>
                </c:pt>
                <c:pt idx="43">
                  <c:v>35.247311827956992</c:v>
                </c:pt>
                <c:pt idx="44">
                  <c:v>33.978609625668447</c:v>
                </c:pt>
                <c:pt idx="45">
                  <c:v>33.352941176470587</c:v>
                </c:pt>
                <c:pt idx="46">
                  <c:v>32.6</c:v>
                </c:pt>
                <c:pt idx="47">
                  <c:v>32.075268817204304</c:v>
                </c:pt>
                <c:pt idx="48">
                  <c:v>30.989247311827956</c:v>
                </c:pt>
                <c:pt idx="49">
                  <c:v>29.666666666666668</c:v>
                </c:pt>
                <c:pt idx="50">
                  <c:v>28.115384615384617</c:v>
                </c:pt>
                <c:pt idx="51">
                  <c:v>26.325842696629213</c:v>
                </c:pt>
                <c:pt idx="52">
                  <c:v>25.113636363636363</c:v>
                </c:pt>
                <c:pt idx="53">
                  <c:v>23.853107344632768</c:v>
                </c:pt>
                <c:pt idx="54">
                  <c:v>23.354285714285716</c:v>
                </c:pt>
                <c:pt idx="55">
                  <c:v>23.228571428571428</c:v>
                </c:pt>
                <c:pt idx="56">
                  <c:v>23.046242774566473</c:v>
                </c:pt>
                <c:pt idx="57">
                  <c:v>22.848837209302324</c:v>
                </c:pt>
                <c:pt idx="58">
                  <c:v>22.410404624277458</c:v>
                </c:pt>
                <c:pt idx="59">
                  <c:v>22.4</c:v>
                </c:pt>
                <c:pt idx="60">
                  <c:v>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C0-4430-9327-750C338D054C}"/>
            </c:ext>
          </c:extLst>
        </c:ser>
        <c:ser>
          <c:idx val="2"/>
          <c:order val="1"/>
          <c:tx>
            <c:strRef>
              <c:f>'학급당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8058807100382497E-2"/>
                  <c:y val="2.2792022792022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BC0-4430-9327-750C338D054C}"/>
                </c:ext>
              </c:extLst>
            </c:dLbl>
            <c:dLbl>
              <c:idx val="59"/>
              <c:layout>
                <c:manualLayout>
                  <c:x val="-3.7037042437598681E-3"/>
                  <c:y val="-3.63205733884117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24.9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'학급당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 학생수(1965-)'!$E$4:$E$64</c:f>
              <c:numCache>
                <c:formatCode>_-* #,##0.0_-;\-* #,##0.0_-;_-* "-"?_-;_-@_-</c:formatCode>
                <c:ptCount val="61"/>
                <c:pt idx="0">
                  <c:v>60.847978910369072</c:v>
                </c:pt>
                <c:pt idx="1">
                  <c:v>60.893602225312932</c:v>
                </c:pt>
                <c:pt idx="2">
                  <c:v>60.887937845667629</c:v>
                </c:pt>
                <c:pt idx="3">
                  <c:v>60.534461910519951</c:v>
                </c:pt>
                <c:pt idx="4">
                  <c:v>60.485325393449592</c:v>
                </c:pt>
                <c:pt idx="5">
                  <c:v>61.414903319956217</c:v>
                </c:pt>
                <c:pt idx="6">
                  <c:v>63.04039794995478</c:v>
                </c:pt>
                <c:pt idx="7">
                  <c:v>62.905163885774584</c:v>
                </c:pt>
                <c:pt idx="8">
                  <c:v>63.03136073706591</c:v>
                </c:pt>
                <c:pt idx="9">
                  <c:v>63.464315795384358</c:v>
                </c:pt>
                <c:pt idx="10">
                  <c:v>63.402771900126957</c:v>
                </c:pt>
                <c:pt idx="11">
                  <c:v>63.915464439382433</c:v>
                </c:pt>
                <c:pt idx="12">
                  <c:v>64.465082159624416</c:v>
                </c:pt>
                <c:pt idx="13">
                  <c:v>64.822658257416492</c:v>
                </c:pt>
                <c:pt idx="14">
                  <c:v>64.928041144901613</c:v>
                </c:pt>
                <c:pt idx="15">
                  <c:v>64.67199828473413</c:v>
                </c:pt>
                <c:pt idx="16">
                  <c:v>64.186911412609732</c:v>
                </c:pt>
                <c:pt idx="17">
                  <c:v>63.420220265995958</c:v>
                </c:pt>
                <c:pt idx="18">
                  <c:v>63.246428312422942</c:v>
                </c:pt>
                <c:pt idx="19">
                  <c:v>62.672256464997758</c:v>
                </c:pt>
                <c:pt idx="20">
                  <c:v>61.086766703318027</c:v>
                </c:pt>
                <c:pt idx="21">
                  <c:v>59.043228022403071</c:v>
                </c:pt>
                <c:pt idx="22">
                  <c:v>56.448368323227399</c:v>
                </c:pt>
                <c:pt idx="23">
                  <c:v>54.095591831743704</c:v>
                </c:pt>
                <c:pt idx="24">
                  <c:v>51.738585996342557</c:v>
                </c:pt>
                <c:pt idx="25">
                  <c:v>49.696090484386524</c:v>
                </c:pt>
                <c:pt idx="26">
                  <c:v>48.3672256741268</c:v>
                </c:pt>
                <c:pt idx="27">
                  <c:v>48.213596342702338</c:v>
                </c:pt>
                <c:pt idx="28">
                  <c:v>48.20557190292363</c:v>
                </c:pt>
                <c:pt idx="29">
                  <c:v>48.589341369806561</c:v>
                </c:pt>
                <c:pt idx="30">
                  <c:v>47.9369123058054</c:v>
                </c:pt>
                <c:pt idx="31">
                  <c:v>46.263109334153469</c:v>
                </c:pt>
                <c:pt idx="32">
                  <c:v>43.462198321091293</c:v>
                </c:pt>
                <c:pt idx="33">
                  <c:v>40.754159160750241</c:v>
                </c:pt>
                <c:pt idx="34">
                  <c:v>38.967182034233225</c:v>
                </c:pt>
                <c:pt idx="35">
                  <c:v>38.048944591029027</c:v>
                </c:pt>
                <c:pt idx="36">
                  <c:v>37.301750261233018</c:v>
                </c:pt>
                <c:pt idx="37">
                  <c:v>36.721225804814935</c:v>
                </c:pt>
                <c:pt idx="38">
                  <c:v>34.853096631983128</c:v>
                </c:pt>
                <c:pt idx="39">
                  <c:v>35.197172534490988</c:v>
                </c:pt>
                <c:pt idx="40">
                  <c:v>35.421077886104385</c:v>
                </c:pt>
                <c:pt idx="41">
                  <c:v>35.400512669664245</c:v>
                </c:pt>
                <c:pt idx="42">
                  <c:v>35.079922231049046</c:v>
                </c:pt>
                <c:pt idx="43">
                  <c:v>34.743127327503245</c:v>
                </c:pt>
                <c:pt idx="44">
                  <c:v>34.442385359697099</c:v>
                </c:pt>
                <c:pt idx="45">
                  <c:v>33.873315703311924</c:v>
                </c:pt>
                <c:pt idx="46">
                  <c:v>33.037450569899974</c:v>
                </c:pt>
                <c:pt idx="47">
                  <c:v>32.358911843962531</c:v>
                </c:pt>
                <c:pt idx="48">
                  <c:v>31.691119773817682</c:v>
                </c:pt>
                <c:pt idx="49">
                  <c:v>30.434616628922679</c:v>
                </c:pt>
                <c:pt idx="50">
                  <c:v>28.850711582302296</c:v>
                </c:pt>
                <c:pt idx="51">
                  <c:v>27.375902403362879</c:v>
                </c:pt>
                <c:pt idx="52">
                  <c:v>26.422575406032482</c:v>
                </c:pt>
                <c:pt idx="53">
                  <c:v>25.785237094136885</c:v>
                </c:pt>
                <c:pt idx="54">
                  <c:v>25.184575328970517</c:v>
                </c:pt>
                <c:pt idx="55">
                  <c:v>25.264459568577692</c:v>
                </c:pt>
                <c:pt idx="56">
                  <c:v>25.504059708243808</c:v>
                </c:pt>
                <c:pt idx="57">
                  <c:v>24.99860325906219</c:v>
                </c:pt>
                <c:pt idx="58">
                  <c:v>24.638223818391417</c:v>
                </c:pt>
                <c:pt idx="59">
                  <c:v>24.6</c:v>
                </c:pt>
                <c:pt idx="60">
                  <c:v>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C0-4430-9327-750C338D054C}"/>
            </c:ext>
          </c:extLst>
        </c:ser>
        <c:ser>
          <c:idx val="3"/>
          <c:order val="2"/>
          <c:tx>
            <c:strRef>
              <c:f>'학급당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058807100382497E-2"/>
                  <c:y val="4.3304843304843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BC0-4430-9327-750C338D054C}"/>
                </c:ext>
              </c:extLst>
            </c:dLbl>
            <c:dLbl>
              <c:idx val="59"/>
              <c:layout>
                <c:manualLayout>
                  <c:x val="4.5277055304324193E-3"/>
                  <c:y val="9.4357227138713376E-3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24.8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 학생수(1965-)'!$F$4:$F$64</c:f>
              <c:numCache>
                <c:formatCode>_-* #,##0.0_-;\-* #,##0.0_-;_-* "-"?_-;_-@_-</c:formatCode>
                <c:ptCount val="61"/>
                <c:pt idx="0">
                  <c:v>60.552688953488371</c:v>
                </c:pt>
                <c:pt idx="1">
                  <c:v>62.083143507972665</c:v>
                </c:pt>
                <c:pt idx="2">
                  <c:v>61.730588560375793</c:v>
                </c:pt>
                <c:pt idx="3">
                  <c:v>61.322111338222918</c:v>
                </c:pt>
                <c:pt idx="4">
                  <c:v>62.004528790166056</c:v>
                </c:pt>
                <c:pt idx="5">
                  <c:v>62.717848410757945</c:v>
                </c:pt>
                <c:pt idx="6">
                  <c:v>64.744356659142213</c:v>
                </c:pt>
                <c:pt idx="7">
                  <c:v>65.19027143241064</c:v>
                </c:pt>
                <c:pt idx="8">
                  <c:v>65.363292336802274</c:v>
                </c:pt>
                <c:pt idx="9">
                  <c:v>66.006893687707645</c:v>
                </c:pt>
                <c:pt idx="10">
                  <c:v>66.045968712394711</c:v>
                </c:pt>
                <c:pt idx="11">
                  <c:v>66.209939148073019</c:v>
                </c:pt>
                <c:pt idx="12">
                  <c:v>66.225581042078076</c:v>
                </c:pt>
                <c:pt idx="13">
                  <c:v>66.641862521181764</c:v>
                </c:pt>
                <c:pt idx="14">
                  <c:v>66.861741613133475</c:v>
                </c:pt>
                <c:pt idx="15">
                  <c:v>66.831961495535708</c:v>
                </c:pt>
                <c:pt idx="16">
                  <c:v>66.252037574250593</c:v>
                </c:pt>
                <c:pt idx="17">
                  <c:v>65.362738228699556</c:v>
                </c:pt>
                <c:pt idx="18">
                  <c:v>65.008676024546801</c:v>
                </c:pt>
                <c:pt idx="19">
                  <c:v>64.383501348857024</c:v>
                </c:pt>
                <c:pt idx="20">
                  <c:v>63.067617689015691</c:v>
                </c:pt>
                <c:pt idx="21">
                  <c:v>61.123045890065555</c:v>
                </c:pt>
                <c:pt idx="22">
                  <c:v>58.669588274287399</c:v>
                </c:pt>
                <c:pt idx="23">
                  <c:v>56.245959824799883</c:v>
                </c:pt>
                <c:pt idx="24">
                  <c:v>53.823899371069182</c:v>
                </c:pt>
                <c:pt idx="25">
                  <c:v>51.558224336107806</c:v>
                </c:pt>
                <c:pt idx="26">
                  <c:v>49.979136458836798</c:v>
                </c:pt>
                <c:pt idx="27">
                  <c:v>49.771784565916398</c:v>
                </c:pt>
                <c:pt idx="28">
                  <c:v>49.584600531016171</c:v>
                </c:pt>
                <c:pt idx="29">
                  <c:v>49.73320895522388</c:v>
                </c:pt>
                <c:pt idx="30">
                  <c:v>48.880979685452161</c:v>
                </c:pt>
                <c:pt idx="31">
                  <c:v>47.178916666666666</c:v>
                </c:pt>
                <c:pt idx="32">
                  <c:v>44.206331503088535</c:v>
                </c:pt>
                <c:pt idx="33">
                  <c:v>41.074119827053735</c:v>
                </c:pt>
                <c:pt idx="34">
                  <c:v>38.82401226772506</c:v>
                </c:pt>
                <c:pt idx="35">
                  <c:v>37.860704756647344</c:v>
                </c:pt>
                <c:pt idx="36">
                  <c:v>37.17492027762146</c:v>
                </c:pt>
                <c:pt idx="37">
                  <c:v>36.500424568355506</c:v>
                </c:pt>
                <c:pt idx="38">
                  <c:v>34.525690254159812</c:v>
                </c:pt>
                <c:pt idx="39">
                  <c:v>34.64491626246911</c:v>
                </c:pt>
                <c:pt idx="40">
                  <c:v>34.749291655241748</c:v>
                </c:pt>
                <c:pt idx="41">
                  <c:v>34.911521323997455</c:v>
                </c:pt>
                <c:pt idx="42">
                  <c:v>34.639707227813361</c:v>
                </c:pt>
                <c:pt idx="43">
                  <c:v>34.325600739371531</c:v>
                </c:pt>
                <c:pt idx="44">
                  <c:v>34.045083887899523</c:v>
                </c:pt>
                <c:pt idx="45">
                  <c:v>33.646394686907023</c:v>
                </c:pt>
                <c:pt idx="46">
                  <c:v>33.046832753959059</c:v>
                </c:pt>
                <c:pt idx="47">
                  <c:v>32.546834943798068</c:v>
                </c:pt>
                <c:pt idx="48">
                  <c:v>31.98214464841007</c:v>
                </c:pt>
                <c:pt idx="49">
                  <c:v>30.889071150297315</c:v>
                </c:pt>
                <c:pt idx="50">
                  <c:v>29.217235566793089</c:v>
                </c:pt>
                <c:pt idx="51">
                  <c:v>27.56183669049166</c:v>
                </c:pt>
                <c:pt idx="52">
                  <c:v>26.402860944777114</c:v>
                </c:pt>
                <c:pt idx="53">
                  <c:v>25.57377049180328</c:v>
                </c:pt>
                <c:pt idx="54">
                  <c:v>24.842768737107495</c:v>
                </c:pt>
                <c:pt idx="55">
                  <c:v>24.979020172910662</c:v>
                </c:pt>
                <c:pt idx="56">
                  <c:v>25.288055395268319</c:v>
                </c:pt>
                <c:pt idx="57">
                  <c:v>24.998386725051855</c:v>
                </c:pt>
                <c:pt idx="58">
                  <c:v>24.504632846884409</c:v>
                </c:pt>
                <c:pt idx="59">
                  <c:v>24.4</c:v>
                </c:pt>
                <c:pt idx="60">
                  <c:v>24.8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C0-4430-9327-750C338D0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46400"/>
        <c:axId val="237158784"/>
      </c:lineChart>
      <c:catAx>
        <c:axId val="23704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158784"/>
        <c:crosses val="autoZero"/>
        <c:auto val="1"/>
        <c:lblAlgn val="ctr"/>
        <c:lblOffset val="100"/>
        <c:tickLblSkip val="5"/>
        <c:noMultiLvlLbl val="0"/>
      </c:catAx>
      <c:valAx>
        <c:axId val="23715878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0464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3141886068427625"/>
          <c:y val="0.89908753649488271"/>
          <c:w val="0.52480730623427074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20125786163522041"/>
          <c:w val="0.83009179477888984"/>
          <c:h val="0.64381650406906688"/>
        </c:manualLayout>
      </c:layout>
      <c:lineChart>
        <c:grouping val="standard"/>
        <c:varyColors val="0"/>
        <c:ser>
          <c:idx val="2"/>
          <c:order val="0"/>
          <c:tx>
            <c:strRef>
              <c:f>'학생 1인당 교사대지 및 건물면적(1965-)'!$G$2:$J$2</c:f>
              <c:strCache>
                <c:ptCount val="1"/>
                <c:pt idx="0">
                  <c:v>학생 1인당 건물면적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738176624639143E-2"/>
                  <c:y val="-2.6226470118908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0A0-449C-BEFA-57D852CC28DC}"/>
                </c:ext>
              </c:extLst>
            </c:dLbl>
            <c:dLbl>
              <c:idx val="59"/>
              <c:layout>
                <c:manualLayout>
                  <c:x val="-1.3240738810041001E-2"/>
                  <c:y val="5.695794452428668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18.6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31-4E9A-8477-4D4C9DAB60C8}"/>
                </c:ext>
              </c:extLst>
            </c:dLbl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 1인당 교사대지 및 건물면적(1965-)'!$B$4:$B$64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 1인당 교사대지 및 건물면적(1965-)'!$G$4:$G$64</c:f>
              <c:numCache>
                <c:formatCode>General</c:formatCode>
                <c:ptCount val="61"/>
                <c:pt idx="0">
                  <c:v>2.2096597949532901</c:v>
                </c:pt>
                <c:pt idx="1">
                  <c:v>2.078041647353944</c:v>
                </c:pt>
                <c:pt idx="2">
                  <c:v>0</c:v>
                </c:pt>
                <c:pt idx="3">
                  <c:v>0</c:v>
                </c:pt>
                <c:pt idx="4">
                  <c:v>2.1737969405826001</c:v>
                </c:pt>
                <c:pt idx="5">
                  <c:v>2.2326904295394021</c:v>
                </c:pt>
                <c:pt idx="6">
                  <c:v>2.3015787089067898</c:v>
                </c:pt>
                <c:pt idx="7">
                  <c:v>2.3232993133744038</c:v>
                </c:pt>
                <c:pt idx="8">
                  <c:v>2.2270071590291316</c:v>
                </c:pt>
                <c:pt idx="9">
                  <c:v>2.1971543672845502</c:v>
                </c:pt>
                <c:pt idx="10">
                  <c:v>2.1755540567676603</c:v>
                </c:pt>
                <c:pt idx="11">
                  <c:v>2.1699409676207755</c:v>
                </c:pt>
                <c:pt idx="12">
                  <c:v>2.15894515363631</c:v>
                </c:pt>
                <c:pt idx="13">
                  <c:v>2.1694795407036347</c:v>
                </c:pt>
                <c:pt idx="14">
                  <c:v>2.2219968095146618</c:v>
                </c:pt>
                <c:pt idx="15">
                  <c:v>2.0221375673190543</c:v>
                </c:pt>
                <c:pt idx="16">
                  <c:v>2.2428835891986814</c:v>
                </c:pt>
                <c:pt idx="17">
                  <c:v>2.3530319389821055</c:v>
                </c:pt>
                <c:pt idx="18">
                  <c:v>2.4146623123765347</c:v>
                </c:pt>
                <c:pt idx="19">
                  <c:v>2.4889091158327621</c:v>
                </c:pt>
                <c:pt idx="20">
                  <c:v>2.5924689082957819</c:v>
                </c:pt>
                <c:pt idx="21">
                  <c:v>2.7418833111744201</c:v>
                </c:pt>
                <c:pt idx="22">
                  <c:v>2.9596922937995958</c:v>
                </c:pt>
                <c:pt idx="23">
                  <c:v>3.2365918173658565</c:v>
                </c:pt>
                <c:pt idx="24">
                  <c:v>3.3947039808705664</c:v>
                </c:pt>
                <c:pt idx="25">
                  <c:v>3.6182280047333824</c:v>
                </c:pt>
                <c:pt idx="26">
                  <c:v>3.7800208750498356</c:v>
                </c:pt>
                <c:pt idx="27">
                  <c:v>3.7329010514132701</c:v>
                </c:pt>
                <c:pt idx="28">
                  <c:v>3.785261278689803</c:v>
                </c:pt>
                <c:pt idx="29">
                  <c:v>3.8405007141271206</c:v>
                </c:pt>
                <c:pt idx="30">
                  <c:v>4.0956807185613302</c:v>
                </c:pt>
                <c:pt idx="31">
                  <c:v>4.471099163313351</c:v>
                </c:pt>
                <c:pt idx="32">
                  <c:v>5.0237473759140441</c:v>
                </c:pt>
                <c:pt idx="33">
                  <c:v>5.6851955884955663</c:v>
                </c:pt>
                <c:pt idx="34">
                  <c:v>6.7</c:v>
                </c:pt>
                <c:pt idx="35">
                  <c:v>6.7</c:v>
                </c:pt>
                <c:pt idx="36">
                  <c:v>7.2</c:v>
                </c:pt>
                <c:pt idx="37">
                  <c:v>7.6</c:v>
                </c:pt>
                <c:pt idx="38">
                  <c:v>8.1999999999999993</c:v>
                </c:pt>
                <c:pt idx="39">
                  <c:v>8.3000000000000007</c:v>
                </c:pt>
                <c:pt idx="40">
                  <c:v>8.5</c:v>
                </c:pt>
                <c:pt idx="41">
                  <c:v>8.6999999999999993</c:v>
                </c:pt>
                <c:pt idx="42">
                  <c:v>9</c:v>
                </c:pt>
                <c:pt idx="43">
                  <c:v>9.4</c:v>
                </c:pt>
                <c:pt idx="44">
                  <c:v>9.8000000000000007</c:v>
                </c:pt>
                <c:pt idx="45">
                  <c:v>10.199999999999999</c:v>
                </c:pt>
                <c:pt idx="46">
                  <c:v>10.9</c:v>
                </c:pt>
                <c:pt idx="47">
                  <c:v>11.4</c:v>
                </c:pt>
                <c:pt idx="48">
                  <c:v>11.9</c:v>
                </c:pt>
                <c:pt idx="49">
                  <c:v>12.7</c:v>
                </c:pt>
                <c:pt idx="50">
                  <c:v>14</c:v>
                </c:pt>
                <c:pt idx="51">
                  <c:v>15.5</c:v>
                </c:pt>
                <c:pt idx="52">
                  <c:v>16.600000000000001</c:v>
                </c:pt>
                <c:pt idx="53">
                  <c:v>17.3</c:v>
                </c:pt>
                <c:pt idx="54">
                  <c:v>18</c:v>
                </c:pt>
                <c:pt idx="55">
                  <c:v>18</c:v>
                </c:pt>
                <c:pt idx="56">
                  <c:v>17.899999999999999</c:v>
                </c:pt>
                <c:pt idx="57">
                  <c:v>18.100000000000001</c:v>
                </c:pt>
                <c:pt idx="58">
                  <c:v>18.7</c:v>
                </c:pt>
                <c:pt idx="59">
                  <c:v>18.7</c:v>
                </c:pt>
                <c:pt idx="60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A0-449C-BEFA-57D852CC2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734656"/>
        <c:axId val="237161088"/>
      </c:lineChart>
      <c:catAx>
        <c:axId val="187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161088"/>
        <c:crosses val="autoZero"/>
        <c:auto val="1"/>
        <c:lblAlgn val="ctr"/>
        <c:lblOffset val="100"/>
        <c:tickLblSkip val="5"/>
        <c:noMultiLvlLbl val="0"/>
      </c:catAx>
      <c:valAx>
        <c:axId val="23716108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7734656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4156838728492341"/>
          <c:y val="0.93115181939018821"/>
          <c:w val="0.5049995625546827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644898</xdr:colOff>
      <xdr:row>3</xdr:row>
      <xdr:rowOff>142310</xdr:rowOff>
    </xdr:from>
    <xdr:to>
      <xdr:col>36</xdr:col>
      <xdr:colOff>624606</xdr:colOff>
      <xdr:row>29</xdr:row>
      <xdr:rowOff>133350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668992</xdr:colOff>
      <xdr:row>31</xdr:row>
      <xdr:rowOff>38783</xdr:rowOff>
    </xdr:from>
    <xdr:to>
      <xdr:col>36</xdr:col>
      <xdr:colOff>657069</xdr:colOff>
      <xdr:row>57</xdr:row>
      <xdr:rowOff>47625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0.06167</cdr:x>
      <cdr:y>0.11012</cdr:y>
    </cdr:from>
    <cdr:to>
      <cdr:x>0.09446</cdr:x>
      <cdr:y>0.17455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20282" y="482880"/>
          <a:ext cx="223497" cy="2824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0.00211</cdr:y>
    </cdr:from>
    <cdr:to>
      <cdr:x>1</cdr:x>
      <cdr:y>0.0915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9226"/>
          <a:ext cx="6837708" cy="39086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교원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0.06772</cdr:x>
      <cdr:y>0.11514</cdr:y>
    </cdr:from>
    <cdr:to>
      <cdr:x>0.09593</cdr:x>
      <cdr:y>0.16546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464738" y="486874"/>
          <a:ext cx="193595" cy="212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0.09563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7809672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교원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162242</xdr:colOff>
      <xdr:row>3</xdr:row>
      <xdr:rowOff>11206</xdr:rowOff>
    </xdr:from>
    <xdr:to>
      <xdr:col>24</xdr:col>
      <xdr:colOff>162241</xdr:colOff>
      <xdr:row>28</xdr:row>
      <xdr:rowOff>69184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125702</xdr:colOff>
      <xdr:row>29</xdr:row>
      <xdr:rowOff>37272</xdr:rowOff>
    </xdr:from>
    <xdr:to>
      <xdr:col>24</xdr:col>
      <xdr:colOff>125701</xdr:colOff>
      <xdr:row>56</xdr:row>
      <xdr:rowOff>99391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0.05945</cdr:x>
      <cdr:y>0.09671</cdr:y>
    </cdr:from>
    <cdr:to>
      <cdr:x>0.08766</cdr:x>
      <cdr:y>0.14703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408665" y="392482"/>
          <a:ext cx="193931" cy="204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0.08632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학급당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0.10473</cdr:y>
    </cdr:from>
    <cdr:to>
      <cdr:x>0.08766</cdr:x>
      <cdr:y>0.14499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8665" y="415073"/>
          <a:ext cx="193931" cy="15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0.0848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학급당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191060</xdr:colOff>
      <xdr:row>0</xdr:row>
      <xdr:rowOff>84044</xdr:rowOff>
    </xdr:from>
    <xdr:to>
      <xdr:col>40</xdr:col>
      <xdr:colOff>191061</xdr:colOff>
      <xdr:row>24</xdr:row>
      <xdr:rowOff>84044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0.06389</cdr:x>
      <cdr:y>0.1328</cdr:y>
    </cdr:from>
    <cdr:to>
      <cdr:x>0.11902</cdr:x>
      <cdr:y>0.17995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38149" y="492051"/>
          <a:ext cx="378113" cy="174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(m</a:t>
          </a:r>
          <a:r>
            <a:rPr lang="en-US" altLang="ko-KR" sz="900" b="1" baseline="30000">
              <a:solidFill>
                <a:schemeClr val="tx1">
                  <a:lumMod val="75000"/>
                  <a:lumOff val="25000"/>
                </a:schemeClr>
              </a:solidFill>
            </a:rPr>
            <a:t>2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0.10416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학생 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건물면적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zoomScale="85" zoomScaleNormal="85" workbookViewId="0">
      <pane xSplit="2" ySplit="3" topLeftCell="C25" activePane="bottomRight" state="frozen"/>
      <selection activeCell="S80" sqref="S80"/>
      <selection pane="topRight" activeCell="S80" sqref="S80"/>
      <selection pane="bottomLeft" activeCell="S80" sqref="S80"/>
      <selection pane="bottomRight" activeCell="AC65" sqref="AC65"/>
    </sheetView>
  </sheetViews>
  <sheetFormatPr defaultColWidth="9" defaultRowHeight="12" x14ac:dyDescent="0.3"/>
  <cols>
    <col min="1" max="1" width="3.875" style="1" customWidth="1"/>
    <col min="2" max="2" width="6.5" style="2" customWidth="1"/>
    <col min="3" max="3" width="6" style="2" customWidth="1"/>
    <col min="4" max="4" width="6" style="2" bestFit="1" customWidth="1"/>
    <col min="5" max="5" width="6.5" style="2" customWidth="1"/>
    <col min="6" max="6" width="7.5" style="2" bestFit="1" customWidth="1"/>
    <col min="7" max="7" width="8.5" style="2" bestFit="1" customWidth="1"/>
    <col min="8" max="24" width="6.5" style="2" customWidth="1"/>
    <col min="25" max="25" width="9.75" style="146" bestFit="1" customWidth="1"/>
    <col min="26" max="26" width="8.5" style="146" bestFit="1" customWidth="1"/>
    <col min="27" max="16384" width="9" style="1"/>
  </cols>
  <sheetData>
    <row r="1" spans="2:26" ht="12.75" thickBot="1" x14ac:dyDescent="0.3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44"/>
      <c r="Z1" s="144"/>
    </row>
    <row r="2" spans="2:26" s="2" customFormat="1" ht="12.75" thickBot="1" x14ac:dyDescent="0.35">
      <c r="C2" s="196" t="s">
        <v>23</v>
      </c>
      <c r="D2" s="197"/>
      <c r="E2" s="197"/>
      <c r="F2" s="198"/>
      <c r="G2" s="199" t="s">
        <v>32</v>
      </c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200"/>
      <c r="Y2" s="201" t="s">
        <v>51</v>
      </c>
      <c r="Z2" s="202"/>
    </row>
    <row r="3" spans="2:26" ht="12.75" thickBot="1" x14ac:dyDescent="0.35">
      <c r="B3" s="4" t="s">
        <v>24</v>
      </c>
      <c r="C3" s="5" t="s">
        <v>25</v>
      </c>
      <c r="D3" s="6" t="s">
        <v>26</v>
      </c>
      <c r="E3" s="7" t="s">
        <v>27</v>
      </c>
      <c r="F3" s="8" t="s">
        <v>28</v>
      </c>
      <c r="G3" s="9" t="s">
        <v>6</v>
      </c>
      <c r="H3" s="10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29</v>
      </c>
      <c r="P3" s="11" t="s">
        <v>14</v>
      </c>
      <c r="Q3" s="11" t="s">
        <v>15</v>
      </c>
      <c r="R3" s="11" t="s">
        <v>16</v>
      </c>
      <c r="S3" s="11" t="s">
        <v>17</v>
      </c>
      <c r="T3" s="11" t="s">
        <v>18</v>
      </c>
      <c r="U3" s="11" t="s">
        <v>19</v>
      </c>
      <c r="V3" s="11" t="s">
        <v>20</v>
      </c>
      <c r="W3" s="11" t="s">
        <v>21</v>
      </c>
      <c r="X3" s="12" t="s">
        <v>22</v>
      </c>
      <c r="Y3" s="145" t="s">
        <v>49</v>
      </c>
      <c r="Z3" s="155" t="s">
        <v>50</v>
      </c>
    </row>
    <row r="4" spans="2:26" x14ac:dyDescent="0.3">
      <c r="B4" s="13">
        <v>1965</v>
      </c>
      <c r="C4" s="14">
        <v>39.405307599517492</v>
      </c>
      <c r="D4" s="15">
        <v>34.065789473684212</v>
      </c>
      <c r="E4" s="16">
        <v>40.604964816262708</v>
      </c>
      <c r="F4" s="17">
        <v>38.050234044982304</v>
      </c>
      <c r="G4" s="178">
        <v>39.405307599517492</v>
      </c>
      <c r="H4" s="18">
        <v>39.240024554941684</v>
      </c>
      <c r="I4" s="19">
        <v>38.574438202247194</v>
      </c>
      <c r="J4" s="99">
        <v>0</v>
      </c>
      <c r="K4" s="99">
        <v>0</v>
      </c>
      <c r="L4" s="99">
        <v>0</v>
      </c>
      <c r="M4" s="99">
        <v>0</v>
      </c>
      <c r="N4" s="99">
        <v>0</v>
      </c>
      <c r="O4" s="99">
        <v>0</v>
      </c>
      <c r="P4" s="19">
        <v>38.827448747152623</v>
      </c>
      <c r="Q4" s="19">
        <v>36.415975103734439</v>
      </c>
      <c r="R4" s="19">
        <v>42.095823095823093</v>
      </c>
      <c r="S4" s="19">
        <v>45.722509702457955</v>
      </c>
      <c r="T4" s="19">
        <v>39.829666876178507</v>
      </c>
      <c r="U4" s="19">
        <v>41.250506072874494</v>
      </c>
      <c r="V4" s="19">
        <v>37.836006546644846</v>
      </c>
      <c r="W4" s="19">
        <v>37.952906236741619</v>
      </c>
      <c r="X4" s="150">
        <v>31.914110429447852</v>
      </c>
      <c r="Y4" s="215">
        <v>751341</v>
      </c>
      <c r="Z4" s="216">
        <v>19067</v>
      </c>
    </row>
    <row r="5" spans="2:26" x14ac:dyDescent="0.3">
      <c r="B5" s="20">
        <v>1966</v>
      </c>
      <c r="C5" s="21">
        <v>41.512903388717739</v>
      </c>
      <c r="D5" s="22">
        <v>33.448717948717949</v>
      </c>
      <c r="E5" s="23">
        <v>41.5</v>
      </c>
      <c r="F5" s="24">
        <v>41.596315273084052</v>
      </c>
      <c r="G5" s="179">
        <v>41.512903388717739</v>
      </c>
      <c r="H5" s="25">
        <v>43.393644431720581</v>
      </c>
      <c r="I5" s="26">
        <v>42.754325259515568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26">
        <v>42.012415349887135</v>
      </c>
      <c r="Q5" s="26">
        <v>39.057392996108952</v>
      </c>
      <c r="R5" s="26">
        <v>43.392090395480224</v>
      </c>
      <c r="S5" s="26">
        <v>43.506768687463214</v>
      </c>
      <c r="T5" s="26">
        <v>41.141394753678824</v>
      </c>
      <c r="U5" s="26">
        <v>41.012664165103189</v>
      </c>
      <c r="V5" s="26">
        <v>39.459311675779993</v>
      </c>
      <c r="W5" s="26">
        <v>41.170867150790258</v>
      </c>
      <c r="X5" s="151">
        <v>32.703592814371255</v>
      </c>
      <c r="Y5" s="153">
        <v>821997</v>
      </c>
      <c r="Z5" s="218">
        <v>19801</v>
      </c>
    </row>
    <row r="6" spans="2:26" x14ac:dyDescent="0.3">
      <c r="B6" s="20">
        <v>1967</v>
      </c>
      <c r="C6" s="21">
        <v>42.067441645908296</v>
      </c>
      <c r="D6" s="22">
        <v>36.171052631578945</v>
      </c>
      <c r="E6" s="23">
        <v>41.454455800609644</v>
      </c>
      <c r="F6" s="24">
        <v>42.764739663093415</v>
      </c>
      <c r="G6" s="179">
        <v>42.067441645908296</v>
      </c>
      <c r="H6" s="25">
        <v>43.88292921871173</v>
      </c>
      <c r="I6" s="26">
        <v>44.724675324675324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26">
        <v>44.002066115702476</v>
      </c>
      <c r="Q6" s="26">
        <v>39.441228070175441</v>
      </c>
      <c r="R6" s="26">
        <v>43.580882352941174</v>
      </c>
      <c r="S6" s="26">
        <v>41.978398314014754</v>
      </c>
      <c r="T6" s="26">
        <v>41.150491400491397</v>
      </c>
      <c r="U6" s="26">
        <v>41.551996489688463</v>
      </c>
      <c r="V6" s="26">
        <v>39.487414865265031</v>
      </c>
      <c r="W6" s="26">
        <v>42.136947791164658</v>
      </c>
      <c r="X6" s="151">
        <v>35.52957746478873</v>
      </c>
      <c r="Y6" s="153">
        <v>911938</v>
      </c>
      <c r="Z6" s="218">
        <v>21678</v>
      </c>
    </row>
    <row r="7" spans="2:26" x14ac:dyDescent="0.3">
      <c r="B7" s="20">
        <v>1968</v>
      </c>
      <c r="C7" s="21">
        <v>41.373856956237752</v>
      </c>
      <c r="D7" s="22">
        <v>37.116883116883116</v>
      </c>
      <c r="E7" s="23">
        <v>41.376973303578808</v>
      </c>
      <c r="F7" s="24">
        <v>41.397402597402596</v>
      </c>
      <c r="G7" s="179">
        <v>41.373856956237752</v>
      </c>
      <c r="H7" s="25">
        <v>41.880947390484174</v>
      </c>
      <c r="I7" s="26">
        <v>42.162032085561499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26">
        <v>41.129317980513726</v>
      </c>
      <c r="Q7" s="26">
        <v>39.399844720496894</v>
      </c>
      <c r="R7" s="26">
        <v>42.366062917063871</v>
      </c>
      <c r="S7" s="26">
        <v>41.904310753197535</v>
      </c>
      <c r="T7" s="26">
        <v>43.105418138987041</v>
      </c>
      <c r="U7" s="26">
        <v>41.00576479631053</v>
      </c>
      <c r="V7" s="26">
        <v>39.91583490693283</v>
      </c>
      <c r="W7" s="26">
        <v>42.187750637987605</v>
      </c>
      <c r="X7" s="151">
        <v>38.889182058047496</v>
      </c>
      <c r="Y7" s="153">
        <v>1013494</v>
      </c>
      <c r="Z7" s="218">
        <v>24476</v>
      </c>
    </row>
    <row r="8" spans="2:26" ht="12.75" thickBot="1" x14ac:dyDescent="0.35">
      <c r="B8" s="27">
        <v>1969</v>
      </c>
      <c r="C8" s="28">
        <v>41.819732478040599</v>
      </c>
      <c r="D8" s="29">
        <v>36.845360824742265</v>
      </c>
      <c r="E8" s="30">
        <v>42.607041198501875</v>
      </c>
      <c r="F8" s="31">
        <v>41.102930664760542</v>
      </c>
      <c r="G8" s="180">
        <v>41.819732478040599</v>
      </c>
      <c r="H8" s="32">
        <v>40.397391304347828</v>
      </c>
      <c r="I8" s="33">
        <v>43.031480570585344</v>
      </c>
      <c r="J8" s="101">
        <v>0</v>
      </c>
      <c r="K8" s="101">
        <v>0</v>
      </c>
      <c r="L8" s="101">
        <v>0</v>
      </c>
      <c r="M8" s="101">
        <v>0</v>
      </c>
      <c r="N8" s="101">
        <v>0</v>
      </c>
      <c r="O8" s="101">
        <v>0</v>
      </c>
      <c r="P8" s="33">
        <v>41.798214978657356</v>
      </c>
      <c r="Q8" s="33">
        <v>39.2557354925776</v>
      </c>
      <c r="R8" s="33">
        <v>43.864545454545457</v>
      </c>
      <c r="S8" s="33">
        <v>43.186056644880175</v>
      </c>
      <c r="T8" s="33">
        <v>44.722373434948288</v>
      </c>
      <c r="U8" s="33">
        <v>42.279944289693596</v>
      </c>
      <c r="V8" s="33">
        <v>39.837778855480117</v>
      </c>
      <c r="W8" s="33">
        <v>44.15735694822888</v>
      </c>
      <c r="X8" s="152">
        <v>39.132250580046403</v>
      </c>
      <c r="Y8" s="156">
        <v>1147408</v>
      </c>
      <c r="Z8" s="222">
        <v>27437</v>
      </c>
    </row>
    <row r="9" spans="2:26" x14ac:dyDescent="0.3">
      <c r="B9" s="13">
        <v>1970</v>
      </c>
      <c r="C9" s="14">
        <v>42.260005767936683</v>
      </c>
      <c r="D9" s="15">
        <v>34.708333333333336</v>
      </c>
      <c r="E9" s="16">
        <v>42.981807736499427</v>
      </c>
      <c r="F9" s="17">
        <v>41.585500291809872</v>
      </c>
      <c r="G9" s="178">
        <v>42.260005767936683</v>
      </c>
      <c r="H9" s="18">
        <v>40.823900338357426</v>
      </c>
      <c r="I9" s="19">
        <v>44.161162483487452</v>
      </c>
      <c r="J9" s="99">
        <v>0</v>
      </c>
      <c r="K9" s="99">
        <v>0</v>
      </c>
      <c r="L9" s="99">
        <v>0</v>
      </c>
      <c r="M9" s="99">
        <v>0</v>
      </c>
      <c r="N9" s="99">
        <v>0</v>
      </c>
      <c r="O9" s="99">
        <v>0</v>
      </c>
      <c r="P9" s="19">
        <v>42.684552845528458</v>
      </c>
      <c r="Q9" s="19">
        <v>41.131806930693067</v>
      </c>
      <c r="R9" s="19">
        <v>43.772583201267828</v>
      </c>
      <c r="S9" s="19">
        <v>43.176291793313069</v>
      </c>
      <c r="T9" s="19">
        <v>44.398543689320391</v>
      </c>
      <c r="U9" s="19">
        <v>44.932071960297769</v>
      </c>
      <c r="V9" s="19">
        <v>39.099895724713242</v>
      </c>
      <c r="W9" s="19">
        <v>44.056063375990249</v>
      </c>
      <c r="X9" s="150">
        <v>37.045081967213115</v>
      </c>
      <c r="Y9" s="154">
        <v>1318808</v>
      </c>
      <c r="Z9" s="223">
        <v>31207</v>
      </c>
    </row>
    <row r="10" spans="2:26" x14ac:dyDescent="0.3">
      <c r="B10" s="20">
        <v>1971</v>
      </c>
      <c r="C10" s="21">
        <v>42.560548722800377</v>
      </c>
      <c r="D10" s="22">
        <v>35.251851851851853</v>
      </c>
      <c r="E10" s="23">
        <v>43.105545248402393</v>
      </c>
      <c r="F10" s="24">
        <v>41.975852186108909</v>
      </c>
      <c r="G10" s="179">
        <v>42.560548722800377</v>
      </c>
      <c r="H10" s="25">
        <v>40.775216138328531</v>
      </c>
      <c r="I10" s="26">
        <v>43.200492004920051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26">
        <v>44.062761506276154</v>
      </c>
      <c r="Q10" s="26">
        <v>41.476190476190474</v>
      </c>
      <c r="R10" s="26">
        <v>44.043837357052098</v>
      </c>
      <c r="S10" s="26">
        <v>44.47784706268461</v>
      </c>
      <c r="T10" s="26">
        <v>42.98493856520016</v>
      </c>
      <c r="U10" s="26">
        <v>42.110730034296914</v>
      </c>
      <c r="V10" s="26">
        <v>41.586736605470215</v>
      </c>
      <c r="W10" s="26">
        <v>44.948473282442748</v>
      </c>
      <c r="X10" s="151">
        <v>37.081749049429661</v>
      </c>
      <c r="Y10" s="153">
        <v>1529541</v>
      </c>
      <c r="Z10" s="218">
        <v>35938</v>
      </c>
    </row>
    <row r="11" spans="2:26" x14ac:dyDescent="0.3">
      <c r="B11" s="20">
        <v>1972</v>
      </c>
      <c r="C11" s="21">
        <v>42.277451865222623</v>
      </c>
      <c r="D11" s="22">
        <v>34.876811594202898</v>
      </c>
      <c r="E11" s="23">
        <v>42.305996629113814</v>
      </c>
      <c r="F11" s="24">
        <v>42.299407114624508</v>
      </c>
      <c r="G11" s="179">
        <v>42.277451865222623</v>
      </c>
      <c r="H11" s="25">
        <v>41.258168253151531</v>
      </c>
      <c r="I11" s="26">
        <v>42.550345887778633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26">
        <v>43.995501124718821</v>
      </c>
      <c r="Q11" s="26">
        <v>39.983034872761543</v>
      </c>
      <c r="R11" s="26">
        <v>43.236641221374043</v>
      </c>
      <c r="S11" s="26">
        <v>44.023349668492358</v>
      </c>
      <c r="T11" s="26">
        <v>42.956599713055951</v>
      </c>
      <c r="U11" s="26">
        <v>40.880871050384286</v>
      </c>
      <c r="V11" s="26">
        <v>42.710503396620801</v>
      </c>
      <c r="W11" s="26">
        <v>42.814763231197773</v>
      </c>
      <c r="X11" s="151">
        <v>37.392920353982298</v>
      </c>
      <c r="Y11" s="153">
        <v>1686363</v>
      </c>
      <c r="Z11" s="218">
        <v>39888</v>
      </c>
    </row>
    <row r="12" spans="2:26" x14ac:dyDescent="0.3">
      <c r="B12" s="20">
        <v>1973</v>
      </c>
      <c r="C12" s="21">
        <v>42.453759703394738</v>
      </c>
      <c r="D12" s="22">
        <v>35.007194244604314</v>
      </c>
      <c r="E12" s="23">
        <v>42.324198921319798</v>
      </c>
      <c r="F12" s="24">
        <v>42.695449438202246</v>
      </c>
      <c r="G12" s="179">
        <v>42.453759703394738</v>
      </c>
      <c r="H12" s="25">
        <v>41.8625860373648</v>
      </c>
      <c r="I12" s="26">
        <v>41.309234073013599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26">
        <v>44.643376318874559</v>
      </c>
      <c r="Q12" s="26">
        <v>39.413168360583299</v>
      </c>
      <c r="R12" s="26">
        <v>43.581128307538691</v>
      </c>
      <c r="S12" s="26">
        <v>45.07374866879659</v>
      </c>
      <c r="T12" s="26">
        <v>43.160104132769284</v>
      </c>
      <c r="U12" s="26">
        <v>41.134846720993401</v>
      </c>
      <c r="V12" s="26">
        <v>42.951477793583059</v>
      </c>
      <c r="W12" s="26">
        <v>41.86072772898369</v>
      </c>
      <c r="X12" s="151">
        <v>38.740863787375417</v>
      </c>
      <c r="Y12" s="153">
        <v>1832092</v>
      </c>
      <c r="Z12" s="218">
        <v>43155</v>
      </c>
    </row>
    <row r="13" spans="2:26" x14ac:dyDescent="0.3">
      <c r="B13" s="20">
        <v>1974</v>
      </c>
      <c r="C13" s="21">
        <v>43.10962943107954</v>
      </c>
      <c r="D13" s="22">
        <v>36.347826086956523</v>
      </c>
      <c r="E13" s="23">
        <v>42.494867842237845</v>
      </c>
      <c r="F13" s="24">
        <v>44.06803815016081</v>
      </c>
      <c r="G13" s="179">
        <v>43.10962943107954</v>
      </c>
      <c r="H13" s="25">
        <v>43.961492322456813</v>
      </c>
      <c r="I13" s="26">
        <v>42.651608487337441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26">
        <v>46.043674020711393</v>
      </c>
      <c r="Q13" s="26">
        <v>40.715849387040279</v>
      </c>
      <c r="R13" s="26">
        <v>44.646414342629484</v>
      </c>
      <c r="S13" s="26">
        <v>44.720080624842531</v>
      </c>
      <c r="T13" s="26">
        <v>42.942205560762261</v>
      </c>
      <c r="U13" s="26">
        <v>40.325354446694902</v>
      </c>
      <c r="V13" s="26">
        <v>42.836295180722892</v>
      </c>
      <c r="W13" s="26">
        <v>42.458477861660889</v>
      </c>
      <c r="X13" s="151">
        <v>39.735433070866144</v>
      </c>
      <c r="Y13" s="153">
        <v>1929975</v>
      </c>
      <c r="Z13" s="218">
        <v>44769</v>
      </c>
    </row>
    <row r="14" spans="2:26" x14ac:dyDescent="0.3">
      <c r="B14" s="20">
        <v>1975</v>
      </c>
      <c r="C14" s="21">
        <v>43.200183302427689</v>
      </c>
      <c r="D14" s="22">
        <v>36.188405797101453</v>
      </c>
      <c r="E14" s="23">
        <v>42.361136636742771</v>
      </c>
      <c r="F14" s="24">
        <v>44.536813632675141</v>
      </c>
      <c r="G14" s="179">
        <v>43.200183302427689</v>
      </c>
      <c r="H14" s="25">
        <v>44.046394697748831</v>
      </c>
      <c r="I14" s="26">
        <v>42.973684210526315</v>
      </c>
      <c r="J14" s="100">
        <v>0</v>
      </c>
      <c r="K14" s="100">
        <v>0</v>
      </c>
      <c r="L14" s="100">
        <v>0</v>
      </c>
      <c r="M14" s="100">
        <v>0</v>
      </c>
      <c r="N14" s="100">
        <v>0</v>
      </c>
      <c r="O14" s="100">
        <v>0</v>
      </c>
      <c r="P14" s="26">
        <v>45.69943049989454</v>
      </c>
      <c r="Q14" s="26">
        <v>39.884236453201972</v>
      </c>
      <c r="R14" s="26">
        <v>43.711872360394182</v>
      </c>
      <c r="S14" s="26">
        <v>45.159951749095299</v>
      </c>
      <c r="T14" s="26">
        <v>43.160984286984878</v>
      </c>
      <c r="U14" s="26">
        <v>40.533121916842845</v>
      </c>
      <c r="V14" s="26">
        <v>43.864471556666174</v>
      </c>
      <c r="W14" s="26">
        <v>41.97728162945554</v>
      </c>
      <c r="X14" s="151">
        <v>39.215657311669126</v>
      </c>
      <c r="Y14" s="153">
        <v>2026823</v>
      </c>
      <c r="Z14" s="218">
        <v>46917</v>
      </c>
    </row>
    <row r="15" spans="2:26" x14ac:dyDescent="0.3">
      <c r="B15" s="20">
        <v>1976</v>
      </c>
      <c r="C15" s="21">
        <v>43.991166995739377</v>
      </c>
      <c r="D15" s="22">
        <v>34.907894736842103</v>
      </c>
      <c r="E15" s="23">
        <v>43.293331047488429</v>
      </c>
      <c r="F15" s="24">
        <v>45.147302904564313</v>
      </c>
      <c r="G15" s="179">
        <v>43.991166995739377</v>
      </c>
      <c r="H15" s="25">
        <v>44.450566540768719</v>
      </c>
      <c r="I15" s="26">
        <v>42.690822784810123</v>
      </c>
      <c r="J15" s="100">
        <v>0</v>
      </c>
      <c r="K15" s="100">
        <v>0</v>
      </c>
      <c r="L15" s="100">
        <v>0</v>
      </c>
      <c r="M15" s="100">
        <v>0</v>
      </c>
      <c r="N15" s="100">
        <v>0</v>
      </c>
      <c r="O15" s="100">
        <v>0</v>
      </c>
      <c r="P15" s="26">
        <v>45.939591836734692</v>
      </c>
      <c r="Q15" s="26">
        <v>41.231574708014499</v>
      </c>
      <c r="R15" s="26">
        <v>44.267688147814333</v>
      </c>
      <c r="S15" s="26">
        <v>44.944137931034483</v>
      </c>
      <c r="T15" s="26">
        <v>44.041821827556575</v>
      </c>
      <c r="U15" s="26">
        <v>41.775513698630135</v>
      </c>
      <c r="V15" s="26">
        <v>45.635107620709718</v>
      </c>
      <c r="W15" s="26">
        <v>43.345843977205739</v>
      </c>
      <c r="X15" s="151">
        <v>40.107801418439713</v>
      </c>
      <c r="Y15" s="153">
        <v>2116635</v>
      </c>
      <c r="Z15" s="218">
        <v>48115</v>
      </c>
    </row>
    <row r="16" spans="2:26" x14ac:dyDescent="0.3">
      <c r="B16" s="20">
        <v>1977</v>
      </c>
      <c r="C16" s="21">
        <v>44.585067717111009</v>
      </c>
      <c r="D16" s="22">
        <v>34.736196319018404</v>
      </c>
      <c r="E16" s="23">
        <v>44.073088368049753</v>
      </c>
      <c r="F16" s="24">
        <v>45.467278510715964</v>
      </c>
      <c r="G16" s="179">
        <v>44.585067717111009</v>
      </c>
      <c r="H16" s="25">
        <v>44.694129201222175</v>
      </c>
      <c r="I16" s="26">
        <v>42.744286596664608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26">
        <v>46.0521568627451</v>
      </c>
      <c r="Q16" s="26">
        <v>41.631311154598826</v>
      </c>
      <c r="R16" s="26">
        <v>44.150607638888886</v>
      </c>
      <c r="S16" s="26">
        <v>45.376770538243626</v>
      </c>
      <c r="T16" s="26">
        <v>44.501787187242236</v>
      </c>
      <c r="U16" s="26">
        <v>44.014292920800401</v>
      </c>
      <c r="V16" s="26">
        <v>45.463497453310694</v>
      </c>
      <c r="W16" s="26">
        <v>45.111517367458866</v>
      </c>
      <c r="X16" s="151">
        <v>40.842541436464089</v>
      </c>
      <c r="Y16" s="153">
        <v>2195770</v>
      </c>
      <c r="Z16" s="218">
        <v>49249</v>
      </c>
    </row>
    <row r="17" spans="2:26" x14ac:dyDescent="0.3">
      <c r="B17" s="20">
        <v>1978</v>
      </c>
      <c r="C17" s="21">
        <v>45.021530022529141</v>
      </c>
      <c r="D17" s="22">
        <v>36.101190476190474</v>
      </c>
      <c r="E17" s="23">
        <v>44.589273089530174</v>
      </c>
      <c r="F17" s="24">
        <v>45.778126423401993</v>
      </c>
      <c r="G17" s="179">
        <v>45.021530022529141</v>
      </c>
      <c r="H17" s="25">
        <v>45.213957464999467</v>
      </c>
      <c r="I17" s="26">
        <v>43.531194820482639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26">
        <v>46.729422894985809</v>
      </c>
      <c r="Q17" s="26">
        <v>42.296282388283892</v>
      </c>
      <c r="R17" s="26">
        <v>45.274070945945944</v>
      </c>
      <c r="S17" s="26">
        <v>45.655360134003352</v>
      </c>
      <c r="T17" s="26">
        <v>45.320834433588594</v>
      </c>
      <c r="U17" s="26">
        <v>45.173809144495777</v>
      </c>
      <c r="V17" s="26">
        <v>45.474529726760949</v>
      </c>
      <c r="W17" s="26">
        <v>44.01154147104851</v>
      </c>
      <c r="X17" s="151">
        <v>41.833558863328825</v>
      </c>
      <c r="Y17" s="153">
        <v>2298124</v>
      </c>
      <c r="Z17" s="218">
        <v>51045</v>
      </c>
    </row>
    <row r="18" spans="2:26" ht="12.75" thickBot="1" x14ac:dyDescent="0.35">
      <c r="B18" s="27">
        <v>1979</v>
      </c>
      <c r="C18" s="28">
        <v>45.306315510651984</v>
      </c>
      <c r="D18" s="29">
        <v>35.649122807017541</v>
      </c>
      <c r="E18" s="30">
        <v>44.838810303292362</v>
      </c>
      <c r="F18" s="31">
        <v>46.133119921201676</v>
      </c>
      <c r="G18" s="180">
        <v>45.306315510651984</v>
      </c>
      <c r="H18" s="32">
        <v>45.035980782990904</v>
      </c>
      <c r="I18" s="33">
        <v>45.68607305936073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33">
        <v>46.287354260089685</v>
      </c>
      <c r="Q18" s="33">
        <v>43.605720492396813</v>
      </c>
      <c r="R18" s="33">
        <v>44.466094771241828</v>
      </c>
      <c r="S18" s="33">
        <v>45.990220048899758</v>
      </c>
      <c r="T18" s="33">
        <v>45.512937595129372</v>
      </c>
      <c r="U18" s="33">
        <v>45.400420546710727</v>
      </c>
      <c r="V18" s="33">
        <v>45.48995821539291</v>
      </c>
      <c r="W18" s="33">
        <v>45.003724759851011</v>
      </c>
      <c r="X18" s="152">
        <v>42.629973474801062</v>
      </c>
      <c r="Y18" s="156">
        <v>2394620</v>
      </c>
      <c r="Z18" s="222">
        <v>52854</v>
      </c>
    </row>
    <row r="19" spans="2:26" x14ac:dyDescent="0.3">
      <c r="B19" s="13">
        <v>1980</v>
      </c>
      <c r="C19" s="14">
        <v>45.061741222793394</v>
      </c>
      <c r="D19" s="15">
        <v>35.670807453416153</v>
      </c>
      <c r="E19" s="16">
        <v>44.420093072573046</v>
      </c>
      <c r="F19" s="17">
        <v>46.184767413834656</v>
      </c>
      <c r="G19" s="178">
        <v>45.061741222793394</v>
      </c>
      <c r="H19" s="18">
        <v>44.984187829420222</v>
      </c>
      <c r="I19" s="19">
        <v>46.567675159235669</v>
      </c>
      <c r="J19" s="99">
        <v>0</v>
      </c>
      <c r="K19" s="99">
        <v>0</v>
      </c>
      <c r="L19" s="99">
        <v>0</v>
      </c>
      <c r="M19" s="99">
        <v>0</v>
      </c>
      <c r="N19" s="99">
        <v>0</v>
      </c>
      <c r="O19" s="99">
        <v>0</v>
      </c>
      <c r="P19" s="19">
        <v>45.418379685610638</v>
      </c>
      <c r="Q19" s="19">
        <v>42.288106630211892</v>
      </c>
      <c r="R19" s="19">
        <v>43.846839546191248</v>
      </c>
      <c r="S19" s="19">
        <v>45.091018928715265</v>
      </c>
      <c r="T19" s="19">
        <v>45.049704724409452</v>
      </c>
      <c r="U19" s="19">
        <v>45.741228070175438</v>
      </c>
      <c r="V19" s="19">
        <v>45.6736074270557</v>
      </c>
      <c r="W19" s="19">
        <v>44.364374763883639</v>
      </c>
      <c r="X19" s="150">
        <v>43.1328125</v>
      </c>
      <c r="Y19" s="154">
        <v>2471997</v>
      </c>
      <c r="Z19" s="223">
        <v>54858</v>
      </c>
    </row>
    <row r="20" spans="2:26" x14ac:dyDescent="0.3">
      <c r="B20" s="20">
        <v>1981</v>
      </c>
      <c r="C20" s="21">
        <v>44.502662609357174</v>
      </c>
      <c r="D20" s="22">
        <v>36.611764705882351</v>
      </c>
      <c r="E20" s="23">
        <v>43.955949062687871</v>
      </c>
      <c r="F20" s="24">
        <v>45.515659106007405</v>
      </c>
      <c r="G20" s="179">
        <v>44.502662609357174</v>
      </c>
      <c r="H20" s="25">
        <v>44.986446048230945</v>
      </c>
      <c r="I20" s="26">
        <v>46.102539530426448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26">
        <v>43.740290874220875</v>
      </c>
      <c r="Q20" s="26">
        <v>42.102522639068567</v>
      </c>
      <c r="R20" s="26">
        <v>43.701486540779428</v>
      </c>
      <c r="S20" s="26">
        <v>44.074140329954282</v>
      </c>
      <c r="T20" s="26">
        <v>44.195856873822976</v>
      </c>
      <c r="U20" s="26">
        <v>44.650727069351234</v>
      </c>
      <c r="V20" s="26">
        <v>45.228851291184327</v>
      </c>
      <c r="W20" s="26">
        <v>44.54769460518947</v>
      </c>
      <c r="X20" s="151">
        <v>42.614723926380371</v>
      </c>
      <c r="Y20" s="153">
        <v>2573945</v>
      </c>
      <c r="Z20" s="218">
        <v>57838</v>
      </c>
    </row>
    <row r="21" spans="2:26" x14ac:dyDescent="0.3">
      <c r="B21" s="20">
        <v>1982</v>
      </c>
      <c r="C21" s="21">
        <v>43.262205457143807</v>
      </c>
      <c r="D21" s="22">
        <v>37.011627906976742</v>
      </c>
      <c r="E21" s="23">
        <v>42.499872312171206</v>
      </c>
      <c r="F21" s="24">
        <v>44.745635072908669</v>
      </c>
      <c r="G21" s="179">
        <v>43.262205457143807</v>
      </c>
      <c r="H21" s="25">
        <v>44.411041939711666</v>
      </c>
      <c r="I21" s="26">
        <v>44.277176266782156</v>
      </c>
      <c r="J21" s="26">
        <v>48.204024144869216</v>
      </c>
      <c r="K21" s="26">
        <v>45.477223427331886</v>
      </c>
      <c r="L21" s="100">
        <v>0</v>
      </c>
      <c r="M21" s="100">
        <v>0</v>
      </c>
      <c r="N21" s="100">
        <v>0</v>
      </c>
      <c r="O21" s="100">
        <v>0</v>
      </c>
      <c r="P21" s="26">
        <v>41.732803720209262</v>
      </c>
      <c r="Q21" s="26">
        <v>40.340131785378098</v>
      </c>
      <c r="R21" s="26">
        <v>42.433226065969428</v>
      </c>
      <c r="S21" s="26">
        <v>42.372285827082514</v>
      </c>
      <c r="T21" s="26">
        <v>42.713563218390803</v>
      </c>
      <c r="U21" s="26">
        <v>44.291886635176439</v>
      </c>
      <c r="V21" s="26">
        <v>41.41248231966054</v>
      </c>
      <c r="W21" s="26">
        <v>42.82223834572828</v>
      </c>
      <c r="X21" s="151">
        <v>40.472895040369089</v>
      </c>
      <c r="Y21" s="153">
        <v>2603433</v>
      </c>
      <c r="Z21" s="218">
        <v>60178</v>
      </c>
    </row>
    <row r="22" spans="2:26" x14ac:dyDescent="0.3">
      <c r="B22" s="20">
        <v>1983</v>
      </c>
      <c r="C22" s="21">
        <v>42.183220205209153</v>
      </c>
      <c r="D22" s="22">
        <v>37.393063583815028</v>
      </c>
      <c r="E22" s="23">
        <v>41.260615522910605</v>
      </c>
      <c r="F22" s="24">
        <v>44.088595484117874</v>
      </c>
      <c r="G22" s="179">
        <v>42.183220205209153</v>
      </c>
      <c r="H22" s="25">
        <v>44.569250904611593</v>
      </c>
      <c r="I22" s="26">
        <v>43.539682539682538</v>
      </c>
      <c r="J22" s="26">
        <v>45.50401753104456</v>
      </c>
      <c r="K22" s="26">
        <v>45.046061415220294</v>
      </c>
      <c r="L22" s="100">
        <v>0</v>
      </c>
      <c r="M22" s="100">
        <v>0</v>
      </c>
      <c r="N22" s="100">
        <v>0</v>
      </c>
      <c r="O22" s="100">
        <v>0</v>
      </c>
      <c r="P22" s="26">
        <v>40.795475446018024</v>
      </c>
      <c r="Q22" s="26">
        <v>38.614949374627756</v>
      </c>
      <c r="R22" s="26">
        <v>40.809505106048704</v>
      </c>
      <c r="S22" s="26">
        <v>40.464292479636292</v>
      </c>
      <c r="T22" s="26">
        <v>41.353280141843975</v>
      </c>
      <c r="U22" s="26">
        <v>42.591556659260227</v>
      </c>
      <c r="V22" s="26">
        <v>41.219314079422382</v>
      </c>
      <c r="W22" s="26">
        <v>40.485486335087423</v>
      </c>
      <c r="X22" s="151">
        <v>38.903640256959314</v>
      </c>
      <c r="Y22" s="153">
        <v>2672307</v>
      </c>
      <c r="Z22" s="218">
        <v>63350</v>
      </c>
    </row>
    <row r="23" spans="2:26" x14ac:dyDescent="0.3">
      <c r="B23" s="20">
        <v>1984</v>
      </c>
      <c r="C23" s="21">
        <v>41.216552160549632</v>
      </c>
      <c r="D23" s="22">
        <v>36.982905982905983</v>
      </c>
      <c r="E23" s="23">
        <v>40.425227106145748</v>
      </c>
      <c r="F23" s="24">
        <v>42.950793274923043</v>
      </c>
      <c r="G23" s="179">
        <v>41.216552160549632</v>
      </c>
      <c r="H23" s="25">
        <v>44.160945897527768</v>
      </c>
      <c r="I23" s="26">
        <v>42.722359188317846</v>
      </c>
      <c r="J23" s="26">
        <v>44.518324607329845</v>
      </c>
      <c r="K23" s="26">
        <v>44.775672371638144</v>
      </c>
      <c r="L23" s="100">
        <v>0</v>
      </c>
      <c r="M23" s="100">
        <v>0</v>
      </c>
      <c r="N23" s="100">
        <v>0</v>
      </c>
      <c r="O23" s="100">
        <v>0</v>
      </c>
      <c r="P23" s="26">
        <v>40.164263645726052</v>
      </c>
      <c r="Q23" s="26">
        <v>37.330049261083744</v>
      </c>
      <c r="R23" s="26">
        <v>38.786615678776293</v>
      </c>
      <c r="S23" s="26">
        <v>39.137173717371738</v>
      </c>
      <c r="T23" s="26">
        <v>40.059930765902209</v>
      </c>
      <c r="U23" s="26">
        <v>41.730991152711887</v>
      </c>
      <c r="V23" s="26">
        <v>39.101876205505874</v>
      </c>
      <c r="W23" s="26">
        <v>39.586910047689521</v>
      </c>
      <c r="X23" s="151">
        <v>37.624621594349144</v>
      </c>
      <c r="Y23" s="153">
        <v>2735625</v>
      </c>
      <c r="Z23" s="218">
        <v>66372</v>
      </c>
    </row>
    <row r="24" spans="2:26" x14ac:dyDescent="0.3">
      <c r="B24" s="20">
        <v>1985</v>
      </c>
      <c r="C24" s="21">
        <v>40.000762008827799</v>
      </c>
      <c r="D24" s="22">
        <v>35.731225296442688</v>
      </c>
      <c r="E24" s="23">
        <v>39.252836540459668</v>
      </c>
      <c r="F24" s="24">
        <v>41.751251298517332</v>
      </c>
      <c r="G24" s="179">
        <v>40.000762008827799</v>
      </c>
      <c r="H24" s="25">
        <v>42.796220159151197</v>
      </c>
      <c r="I24" s="26">
        <v>42.480116215725438</v>
      </c>
      <c r="J24" s="26">
        <v>43.813065326633165</v>
      </c>
      <c r="K24" s="26">
        <v>44.175805539853023</v>
      </c>
      <c r="L24" s="100">
        <v>0</v>
      </c>
      <c r="M24" s="100">
        <v>0</v>
      </c>
      <c r="N24" s="100">
        <v>0</v>
      </c>
      <c r="O24" s="100">
        <v>0</v>
      </c>
      <c r="P24" s="26">
        <v>39.80806944221186</v>
      </c>
      <c r="Q24" s="26">
        <v>35.734370658516255</v>
      </c>
      <c r="R24" s="26">
        <v>37.343362166227905</v>
      </c>
      <c r="S24" s="26">
        <v>38.435131831674525</v>
      </c>
      <c r="T24" s="26">
        <v>38.657917019475022</v>
      </c>
      <c r="U24" s="26">
        <v>39.689945517582963</v>
      </c>
      <c r="V24" s="26">
        <v>37.097941680960545</v>
      </c>
      <c r="W24" s="26">
        <v>37.865556777132085</v>
      </c>
      <c r="X24" s="151">
        <v>37.407333994053516</v>
      </c>
      <c r="Y24" s="153">
        <v>2782173</v>
      </c>
      <c r="Z24" s="218">
        <v>69553</v>
      </c>
    </row>
    <row r="25" spans="2:26" x14ac:dyDescent="0.3">
      <c r="B25" s="20">
        <v>1986</v>
      </c>
      <c r="C25" s="21">
        <v>38.422720515705969</v>
      </c>
      <c r="D25" s="22">
        <v>33.754646840148702</v>
      </c>
      <c r="E25" s="23">
        <v>37.72887254320402</v>
      </c>
      <c r="F25" s="24">
        <v>40.142363739591218</v>
      </c>
      <c r="G25" s="179">
        <v>38.422720515705969</v>
      </c>
      <c r="H25" s="25">
        <v>40.657942634783154</v>
      </c>
      <c r="I25" s="26">
        <v>41.247961715703653</v>
      </c>
      <c r="J25" s="26">
        <v>42.048960000000001</v>
      </c>
      <c r="K25" s="26">
        <v>41.573051109963863</v>
      </c>
      <c r="L25" s="100">
        <v>0</v>
      </c>
      <c r="M25" s="100">
        <v>0</v>
      </c>
      <c r="N25" s="100">
        <v>0</v>
      </c>
      <c r="O25" s="100">
        <v>0</v>
      </c>
      <c r="P25" s="26">
        <v>39.239682054417607</v>
      </c>
      <c r="Q25" s="26">
        <v>34.791882320893492</v>
      </c>
      <c r="R25" s="26">
        <v>36.116519174041301</v>
      </c>
      <c r="S25" s="26">
        <v>37.508463100880164</v>
      </c>
      <c r="T25" s="26">
        <v>37.212471131639724</v>
      </c>
      <c r="U25" s="26">
        <v>37.366609922178988</v>
      </c>
      <c r="V25" s="26">
        <v>35.114658198228312</v>
      </c>
      <c r="W25" s="26">
        <v>36.479901810371281</v>
      </c>
      <c r="X25" s="151">
        <v>36.030362389813909</v>
      </c>
      <c r="Y25" s="153">
        <v>2765629</v>
      </c>
      <c r="Z25" s="218">
        <v>71979</v>
      </c>
    </row>
    <row r="26" spans="2:26" x14ac:dyDescent="0.3">
      <c r="B26" s="20">
        <v>1987</v>
      </c>
      <c r="C26" s="21">
        <v>35.503620187555107</v>
      </c>
      <c r="D26" s="22">
        <v>32.187265917602993</v>
      </c>
      <c r="E26" s="23">
        <v>34.57787856729567</v>
      </c>
      <c r="F26" s="24">
        <v>37.906015037593988</v>
      </c>
      <c r="G26" s="179">
        <v>35.503620187555107</v>
      </c>
      <c r="H26" s="25">
        <v>37.093182903533908</v>
      </c>
      <c r="I26" s="26">
        <v>39.373894955798235</v>
      </c>
      <c r="J26" s="26">
        <v>39.274841437632134</v>
      </c>
      <c r="K26" s="26">
        <v>37.35351653469958</v>
      </c>
      <c r="L26" s="26">
        <v>39.98005865102639</v>
      </c>
      <c r="M26" s="100">
        <v>0</v>
      </c>
      <c r="N26" s="100">
        <v>0</v>
      </c>
      <c r="O26" s="100">
        <v>0</v>
      </c>
      <c r="P26" s="26">
        <v>36.41615174594051</v>
      </c>
      <c r="Q26" s="26">
        <v>31.993186582809223</v>
      </c>
      <c r="R26" s="26">
        <v>33.609038737446198</v>
      </c>
      <c r="S26" s="26">
        <v>35.093605800922873</v>
      </c>
      <c r="T26" s="26">
        <v>34.529798602548297</v>
      </c>
      <c r="U26" s="26">
        <v>32.324102564102567</v>
      </c>
      <c r="V26" s="26">
        <v>32.124330465833467</v>
      </c>
      <c r="W26" s="26">
        <v>34.071428571428569</v>
      </c>
      <c r="X26" s="151">
        <v>34.112950340798442</v>
      </c>
      <c r="Y26" s="153">
        <v>2657730</v>
      </c>
      <c r="Z26" s="218">
        <v>74858</v>
      </c>
    </row>
    <row r="27" spans="2:26" x14ac:dyDescent="0.3">
      <c r="B27" s="20">
        <v>1988</v>
      </c>
      <c r="C27" s="21">
        <v>32.590920831718975</v>
      </c>
      <c r="D27" s="22">
        <v>29.937704918032786</v>
      </c>
      <c r="E27" s="23">
        <v>31.699179564345084</v>
      </c>
      <c r="F27" s="24">
        <v>34.96591709309422</v>
      </c>
      <c r="G27" s="179">
        <v>32.590920831718975</v>
      </c>
      <c r="H27" s="25">
        <v>33.972430790393766</v>
      </c>
      <c r="I27" s="26">
        <v>36.604121293348967</v>
      </c>
      <c r="J27" s="26">
        <v>36.341714285714289</v>
      </c>
      <c r="K27" s="26">
        <v>35.499105545617176</v>
      </c>
      <c r="L27" s="26">
        <v>35.225207620908648</v>
      </c>
      <c r="M27" s="100">
        <v>0</v>
      </c>
      <c r="N27" s="100">
        <v>0</v>
      </c>
      <c r="O27" s="100">
        <v>0</v>
      </c>
      <c r="P27" s="26">
        <v>33.30652320107599</v>
      </c>
      <c r="Q27" s="26">
        <v>29.559282371294852</v>
      </c>
      <c r="R27" s="26">
        <v>30.594277835229231</v>
      </c>
      <c r="S27" s="26">
        <v>32.539017341040463</v>
      </c>
      <c r="T27" s="26">
        <v>31.018822100789315</v>
      </c>
      <c r="U27" s="26">
        <v>29.001925355450236</v>
      </c>
      <c r="V27" s="26">
        <v>29.689843875744408</v>
      </c>
      <c r="W27" s="26">
        <v>31.278198775867093</v>
      </c>
      <c r="X27" s="151">
        <v>31.077872744539413</v>
      </c>
      <c r="Y27" s="153">
        <v>2523515</v>
      </c>
      <c r="Z27" s="218">
        <v>77430</v>
      </c>
    </row>
    <row r="28" spans="2:26" ht="12.75" thickBot="1" x14ac:dyDescent="0.35">
      <c r="B28" s="27">
        <v>1989</v>
      </c>
      <c r="C28" s="28">
        <v>29.023794660889362</v>
      </c>
      <c r="D28" s="29">
        <v>27.681388012618296</v>
      </c>
      <c r="E28" s="30">
        <v>28.143885619868154</v>
      </c>
      <c r="F28" s="31">
        <v>31.407638983281227</v>
      </c>
      <c r="G28" s="180">
        <v>29.023794660889362</v>
      </c>
      <c r="H28" s="32">
        <v>31.903966131907307</v>
      </c>
      <c r="I28" s="33">
        <v>32.410577804952617</v>
      </c>
      <c r="J28" s="33">
        <v>33.104177683765201</v>
      </c>
      <c r="K28" s="33">
        <v>33.106338615512925</v>
      </c>
      <c r="L28" s="33">
        <v>31.232504604051567</v>
      </c>
      <c r="M28" s="33">
        <v>33.145591647331784</v>
      </c>
      <c r="N28" s="101">
        <v>0</v>
      </c>
      <c r="O28" s="101">
        <v>0</v>
      </c>
      <c r="P28" s="33">
        <v>30.366510092674876</v>
      </c>
      <c r="Q28" s="33">
        <v>25.154581087702105</v>
      </c>
      <c r="R28" s="33">
        <v>26.824395029430999</v>
      </c>
      <c r="S28" s="33">
        <v>26.132003224506249</v>
      </c>
      <c r="T28" s="33">
        <v>26.920540019286403</v>
      </c>
      <c r="U28" s="33">
        <v>23.261121856866538</v>
      </c>
      <c r="V28" s="33">
        <v>25.972575147195538</v>
      </c>
      <c r="W28" s="33">
        <v>27.559843400447427</v>
      </c>
      <c r="X28" s="152">
        <v>27.314897413024084</v>
      </c>
      <c r="Y28" s="156">
        <v>2371215</v>
      </c>
      <c r="Z28" s="222">
        <v>81699</v>
      </c>
    </row>
    <row r="29" spans="2:26" x14ac:dyDescent="0.3">
      <c r="B29" s="13">
        <v>1990</v>
      </c>
      <c r="C29" s="14">
        <v>25.365318382951216</v>
      </c>
      <c r="D29" s="15">
        <v>26.105263157894736</v>
      </c>
      <c r="E29" s="16">
        <v>24.072653644592663</v>
      </c>
      <c r="F29" s="17">
        <v>29.260707216123809</v>
      </c>
      <c r="G29" s="178">
        <v>25.365318382951216</v>
      </c>
      <c r="H29" s="18">
        <v>29.044738074181968</v>
      </c>
      <c r="I29" s="19">
        <v>28.64461221688401</v>
      </c>
      <c r="J29" s="19">
        <v>30.568743818001977</v>
      </c>
      <c r="K29" s="19">
        <v>28.869410929737402</v>
      </c>
      <c r="L29" s="19">
        <v>28.708759448643843</v>
      </c>
      <c r="M29" s="19">
        <v>28.815577889447237</v>
      </c>
      <c r="N29" s="99">
        <v>0</v>
      </c>
      <c r="O29" s="99">
        <v>0</v>
      </c>
      <c r="P29" s="19">
        <v>26.026712998153979</v>
      </c>
      <c r="Q29" s="19">
        <v>20.687145969498911</v>
      </c>
      <c r="R29" s="19">
        <v>23.242036320333433</v>
      </c>
      <c r="S29" s="19">
        <v>22.472445357743322</v>
      </c>
      <c r="T29" s="19">
        <v>22.908156028368793</v>
      </c>
      <c r="U29" s="19">
        <v>18.931711145996861</v>
      </c>
      <c r="V29" s="19">
        <v>21.950840514196919</v>
      </c>
      <c r="W29" s="19">
        <v>23.885874999999999</v>
      </c>
      <c r="X29" s="150">
        <v>23.03640776699029</v>
      </c>
      <c r="Y29" s="154">
        <v>2275751</v>
      </c>
      <c r="Z29" s="223">
        <v>89719</v>
      </c>
    </row>
    <row r="30" spans="2:26" x14ac:dyDescent="0.3">
      <c r="B30" s="20">
        <v>1991</v>
      </c>
      <c r="C30" s="21">
        <v>24.173019448174298</v>
      </c>
      <c r="D30" s="22">
        <v>25.066265060240966</v>
      </c>
      <c r="E30" s="23">
        <v>23.005379892115229</v>
      </c>
      <c r="F30" s="24">
        <v>27.807502689135891</v>
      </c>
      <c r="G30" s="179">
        <v>24.173019448174298</v>
      </c>
      <c r="H30" s="25">
        <v>27.910363719373002</v>
      </c>
      <c r="I30" s="26">
        <v>27.276699029126213</v>
      </c>
      <c r="J30" s="26">
        <v>29.324557204404019</v>
      </c>
      <c r="K30" s="26">
        <v>28.246457990115321</v>
      </c>
      <c r="L30" s="26">
        <v>27.536533559898047</v>
      </c>
      <c r="M30" s="26">
        <v>26.954942528735632</v>
      </c>
      <c r="N30" s="100">
        <v>0</v>
      </c>
      <c r="O30" s="100">
        <v>0</v>
      </c>
      <c r="P30" s="26">
        <v>24.862929292929294</v>
      </c>
      <c r="Q30" s="26">
        <v>19.67133172971791</v>
      </c>
      <c r="R30" s="26">
        <v>21.951099537037038</v>
      </c>
      <c r="S30" s="26">
        <v>20.826515433246559</v>
      </c>
      <c r="T30" s="26">
        <v>21.799017026505179</v>
      </c>
      <c r="U30" s="26">
        <v>17.261065465147098</v>
      </c>
      <c r="V30" s="26">
        <v>20.719649915302089</v>
      </c>
      <c r="W30" s="26">
        <v>22.680625149129085</v>
      </c>
      <c r="X30" s="151">
        <v>21.705179282868524</v>
      </c>
      <c r="Y30" s="153">
        <v>2232330</v>
      </c>
      <c r="Z30" s="218">
        <v>92348</v>
      </c>
    </row>
    <row r="31" spans="2:26" x14ac:dyDescent="0.3">
      <c r="B31" s="20">
        <v>1992</v>
      </c>
      <c r="C31" s="21">
        <v>24.507332424210638</v>
      </c>
      <c r="D31" s="22">
        <v>24.858789625360231</v>
      </c>
      <c r="E31" s="23">
        <v>23.653565000692232</v>
      </c>
      <c r="F31" s="24">
        <v>27.2122796993803</v>
      </c>
      <c r="G31" s="179">
        <v>24.507332424210638</v>
      </c>
      <c r="H31" s="25">
        <v>28.341964550945637</v>
      </c>
      <c r="I31" s="26">
        <v>28.029527809596537</v>
      </c>
      <c r="J31" s="26">
        <v>30.023737491272982</v>
      </c>
      <c r="K31" s="26">
        <v>28.939577039274923</v>
      </c>
      <c r="L31" s="26">
        <v>28.333987441130297</v>
      </c>
      <c r="M31" s="26">
        <v>27.372703412073491</v>
      </c>
      <c r="N31" s="100">
        <v>0</v>
      </c>
      <c r="O31" s="100">
        <v>0</v>
      </c>
      <c r="P31" s="26">
        <v>24.847195534815629</v>
      </c>
      <c r="Q31" s="26">
        <v>19.41409978308026</v>
      </c>
      <c r="R31" s="26">
        <v>22.29712643678161</v>
      </c>
      <c r="S31" s="26">
        <v>21.093732139455135</v>
      </c>
      <c r="T31" s="26">
        <v>20.859276863011374</v>
      </c>
      <c r="U31" s="26">
        <v>17.838483335582243</v>
      </c>
      <c r="V31" s="26">
        <v>20.218409586056644</v>
      </c>
      <c r="W31" s="26">
        <v>23.545538818076476</v>
      </c>
      <c r="X31" s="151">
        <v>21.627906976744185</v>
      </c>
      <c r="Y31" s="153">
        <v>2336284</v>
      </c>
      <c r="Z31" s="218">
        <v>95330</v>
      </c>
    </row>
    <row r="32" spans="2:26" x14ac:dyDescent="0.3">
      <c r="B32" s="20">
        <v>1993</v>
      </c>
      <c r="C32" s="21">
        <v>24.820850192008731</v>
      </c>
      <c r="D32" s="22">
        <v>25.022471910112358</v>
      </c>
      <c r="E32" s="23">
        <v>24.164758579625421</v>
      </c>
      <c r="F32" s="24">
        <v>26.93679793697277</v>
      </c>
      <c r="G32" s="179">
        <v>24.820850192008731</v>
      </c>
      <c r="H32" s="25">
        <v>28.541760501321846</v>
      </c>
      <c r="I32" s="26">
        <v>28.676367285499246</v>
      </c>
      <c r="J32" s="26">
        <v>30.490822569680489</v>
      </c>
      <c r="K32" s="26">
        <v>30.648846041484077</v>
      </c>
      <c r="L32" s="26">
        <v>29.03563390847712</v>
      </c>
      <c r="M32" s="26">
        <v>28.188424165610478</v>
      </c>
      <c r="N32" s="100">
        <v>0</v>
      </c>
      <c r="O32" s="100">
        <v>0</v>
      </c>
      <c r="P32" s="26">
        <v>25.95530629853322</v>
      </c>
      <c r="Q32" s="26">
        <v>19.415081967213116</v>
      </c>
      <c r="R32" s="26">
        <v>21.685777901475092</v>
      </c>
      <c r="S32" s="26">
        <v>20.59515570934256</v>
      </c>
      <c r="T32" s="26">
        <v>20.156060606060606</v>
      </c>
      <c r="U32" s="26">
        <v>18.272801635991819</v>
      </c>
      <c r="V32" s="26">
        <v>19.740216375050085</v>
      </c>
      <c r="W32" s="26">
        <v>23.851135978297727</v>
      </c>
      <c r="X32" s="151">
        <v>21.938996138996139</v>
      </c>
      <c r="Y32" s="153">
        <v>2410874</v>
      </c>
      <c r="Z32" s="218">
        <v>97131</v>
      </c>
    </row>
    <row r="33" spans="2:26" x14ac:dyDescent="0.3">
      <c r="B33" s="20">
        <v>1994</v>
      </c>
      <c r="C33" s="21">
        <v>25.143142069656729</v>
      </c>
      <c r="D33" s="22">
        <v>25.520891364902507</v>
      </c>
      <c r="E33" s="23">
        <v>24.599767875539559</v>
      </c>
      <c r="F33" s="24">
        <v>26.97008753794044</v>
      </c>
      <c r="G33" s="179">
        <v>25.143142069656729</v>
      </c>
      <c r="H33" s="25">
        <v>28.385952346846203</v>
      </c>
      <c r="I33" s="26">
        <v>28.985810397553518</v>
      </c>
      <c r="J33" s="26">
        <v>30.866218560277538</v>
      </c>
      <c r="K33" s="26">
        <v>30.573365231259967</v>
      </c>
      <c r="L33" s="26">
        <v>28.543018335684064</v>
      </c>
      <c r="M33" s="26">
        <v>29.035598705501616</v>
      </c>
      <c r="N33" s="100">
        <v>0</v>
      </c>
      <c r="O33" s="100">
        <v>0</v>
      </c>
      <c r="P33" s="26">
        <v>27.696283012716009</v>
      </c>
      <c r="Q33" s="26">
        <v>19.334347826086958</v>
      </c>
      <c r="R33" s="26">
        <v>21.571505666486779</v>
      </c>
      <c r="S33" s="26">
        <v>20.558812186656382</v>
      </c>
      <c r="T33" s="26">
        <v>19.950975487743872</v>
      </c>
      <c r="U33" s="26">
        <v>18.108865979381445</v>
      </c>
      <c r="V33" s="26">
        <v>19.992304630489585</v>
      </c>
      <c r="W33" s="26">
        <v>24.290532348726991</v>
      </c>
      <c r="X33" s="151">
        <v>22.039759939984997</v>
      </c>
      <c r="Y33" s="153">
        <v>2508657</v>
      </c>
      <c r="Z33" s="218">
        <v>99775</v>
      </c>
    </row>
    <row r="34" spans="2:26" x14ac:dyDescent="0.3">
      <c r="B34" s="20">
        <v>1995</v>
      </c>
      <c r="C34" s="21">
        <v>24.835616575437051</v>
      </c>
      <c r="D34" s="22">
        <v>24.794520547945204</v>
      </c>
      <c r="E34" s="23">
        <v>24.351436248231462</v>
      </c>
      <c r="F34" s="24">
        <v>26.492297447280798</v>
      </c>
      <c r="G34" s="179">
        <v>24.835616575437051</v>
      </c>
      <c r="H34" s="25">
        <v>27.183737107219958</v>
      </c>
      <c r="I34" s="26">
        <v>28.143152266375015</v>
      </c>
      <c r="J34" s="26">
        <v>29.727160239224581</v>
      </c>
      <c r="K34" s="26">
        <v>28.884579219558063</v>
      </c>
      <c r="L34" s="26">
        <v>27.936177592785292</v>
      </c>
      <c r="M34" s="26">
        <v>29.088792423046566</v>
      </c>
      <c r="N34" s="100">
        <v>0</v>
      </c>
      <c r="O34" s="100">
        <v>0</v>
      </c>
      <c r="P34" s="26">
        <v>28.549984056122447</v>
      </c>
      <c r="Q34" s="26">
        <v>19.54882154882155</v>
      </c>
      <c r="R34" s="26">
        <v>21.296585103522453</v>
      </c>
      <c r="S34" s="26">
        <v>20.116139056127402</v>
      </c>
      <c r="T34" s="26">
        <v>19.752839464315986</v>
      </c>
      <c r="U34" s="26">
        <v>18.259286128845037</v>
      </c>
      <c r="V34" s="26">
        <v>19.787210735314254</v>
      </c>
      <c r="W34" s="26">
        <v>24.161821598319886</v>
      </c>
      <c r="X34" s="151">
        <v>21.727614747930776</v>
      </c>
      <c r="Y34" s="153">
        <v>2481848</v>
      </c>
      <c r="Z34" s="218">
        <v>99931</v>
      </c>
    </row>
    <row r="35" spans="2:26" x14ac:dyDescent="0.3">
      <c r="B35" s="20">
        <v>1996</v>
      </c>
      <c r="C35" s="21">
        <v>23.816978224321513</v>
      </c>
      <c r="D35" s="22">
        <v>23.126984126984127</v>
      </c>
      <c r="E35" s="23">
        <v>23.359352960207051</v>
      </c>
      <c r="F35" s="24">
        <v>25.416251402918071</v>
      </c>
      <c r="G35" s="179">
        <v>23.816978224321513</v>
      </c>
      <c r="H35" s="25">
        <v>25.049690623512614</v>
      </c>
      <c r="I35" s="26">
        <v>26.23937659807622</v>
      </c>
      <c r="J35" s="26">
        <v>28.481098946498658</v>
      </c>
      <c r="K35" s="26">
        <v>27.118749999999999</v>
      </c>
      <c r="L35" s="26">
        <v>27.062107466852755</v>
      </c>
      <c r="M35" s="26">
        <v>27.693721286370597</v>
      </c>
      <c r="N35" s="100">
        <v>0</v>
      </c>
      <c r="O35" s="100">
        <v>0</v>
      </c>
      <c r="P35" s="26">
        <v>28.44356206630686</v>
      </c>
      <c r="Q35" s="26">
        <v>18.969522050334795</v>
      </c>
      <c r="R35" s="26">
        <v>20.359754470242862</v>
      </c>
      <c r="S35" s="26">
        <v>19.629948020791684</v>
      </c>
      <c r="T35" s="26">
        <v>19.14188836724048</v>
      </c>
      <c r="U35" s="26">
        <v>17.850755379215627</v>
      </c>
      <c r="V35" s="26">
        <v>19.014791263478021</v>
      </c>
      <c r="W35" s="26">
        <v>23.574790853318461</v>
      </c>
      <c r="X35" s="151">
        <v>20.259423503325941</v>
      </c>
      <c r="Y35" s="153">
        <v>2379983</v>
      </c>
      <c r="Z35" s="218">
        <v>99928</v>
      </c>
    </row>
    <row r="36" spans="2:26" x14ac:dyDescent="0.3">
      <c r="B36" s="20">
        <v>1997</v>
      </c>
      <c r="C36" s="21">
        <v>22.263461008260919</v>
      </c>
      <c r="D36" s="22">
        <v>21.4453125</v>
      </c>
      <c r="E36" s="23">
        <v>21.881780360562637</v>
      </c>
      <c r="F36" s="24">
        <v>23.601548186148772</v>
      </c>
      <c r="G36" s="179">
        <v>22.263461008260919</v>
      </c>
      <c r="H36" s="25">
        <v>22.370917055518522</v>
      </c>
      <c r="I36" s="26">
        <v>24.214845725847244</v>
      </c>
      <c r="J36" s="26">
        <v>26.002503651157937</v>
      </c>
      <c r="K36" s="26">
        <v>25.324755989352262</v>
      </c>
      <c r="L36" s="26">
        <v>25.266761768901571</v>
      </c>
      <c r="M36" s="26">
        <v>25.345475028163726</v>
      </c>
      <c r="N36" s="100">
        <v>0</v>
      </c>
      <c r="O36" s="100">
        <v>0</v>
      </c>
      <c r="P36" s="26">
        <v>27.328434358818154</v>
      </c>
      <c r="Q36" s="26">
        <v>17.705149700598803</v>
      </c>
      <c r="R36" s="26">
        <v>19.335708413263909</v>
      </c>
      <c r="S36" s="26">
        <v>18.705894692678832</v>
      </c>
      <c r="T36" s="26">
        <v>17.819045911047347</v>
      </c>
      <c r="U36" s="26">
        <v>16.869747222669456</v>
      </c>
      <c r="V36" s="26">
        <v>18.25179856115108</v>
      </c>
      <c r="W36" s="26">
        <v>22.718213457076565</v>
      </c>
      <c r="X36" s="151">
        <v>19.067835365853657</v>
      </c>
      <c r="Y36" s="153">
        <v>2180283</v>
      </c>
      <c r="Z36" s="218">
        <v>97931</v>
      </c>
    </row>
    <row r="37" spans="2:26" x14ac:dyDescent="0.3">
      <c r="B37" s="20">
        <v>1998</v>
      </c>
      <c r="C37" s="21">
        <v>20.949300116647226</v>
      </c>
      <c r="D37" s="22">
        <v>19.655440414507773</v>
      </c>
      <c r="E37" s="23">
        <v>20.718193204314979</v>
      </c>
      <c r="F37" s="24">
        <v>21.775412826869999</v>
      </c>
      <c r="G37" s="179">
        <v>20.949300116647226</v>
      </c>
      <c r="H37" s="25">
        <v>20.696101868566132</v>
      </c>
      <c r="I37" s="26">
        <v>22.0728280484661</v>
      </c>
      <c r="J37" s="26">
        <v>24.11339550657058</v>
      </c>
      <c r="K37" s="26">
        <v>24.651309846431797</v>
      </c>
      <c r="L37" s="26">
        <v>23.127720299678916</v>
      </c>
      <c r="M37" s="26">
        <v>23.739932254422282</v>
      </c>
      <c r="N37" s="26">
        <v>25.018838304552592</v>
      </c>
      <c r="O37" s="100">
        <v>0</v>
      </c>
      <c r="P37" s="26">
        <v>26.373168908819132</v>
      </c>
      <c r="Q37" s="26">
        <v>16.961209068010074</v>
      </c>
      <c r="R37" s="26">
        <v>18.337254901960783</v>
      </c>
      <c r="S37" s="26">
        <v>17.641431670281996</v>
      </c>
      <c r="T37" s="26">
        <v>16.290228310502282</v>
      </c>
      <c r="U37" s="26">
        <v>15.561312026913372</v>
      </c>
      <c r="V37" s="26">
        <v>17.204274809160307</v>
      </c>
      <c r="W37" s="26">
        <v>20.650054171180933</v>
      </c>
      <c r="X37" s="151">
        <v>17.593141075604052</v>
      </c>
      <c r="Y37" s="153">
        <v>2011468</v>
      </c>
      <c r="Z37" s="218">
        <v>96016</v>
      </c>
    </row>
    <row r="38" spans="2:26" ht="12.75" thickBot="1" x14ac:dyDescent="0.35">
      <c r="B38" s="27">
        <v>1999</v>
      </c>
      <c r="C38" s="28">
        <v>20.344000686371242</v>
      </c>
      <c r="D38" s="29">
        <v>19.083989501312335</v>
      </c>
      <c r="E38" s="30">
        <v>20.18929164360819</v>
      </c>
      <c r="F38" s="31">
        <v>20.910605839770685</v>
      </c>
      <c r="G38" s="180">
        <v>20.344000686371242</v>
      </c>
      <c r="H38" s="32">
        <v>19.836315575437169</v>
      </c>
      <c r="I38" s="33">
        <v>21.205224380442061</v>
      </c>
      <c r="J38" s="33">
        <v>22.762118300234892</v>
      </c>
      <c r="K38" s="33">
        <v>23.282785981926384</v>
      </c>
      <c r="L38" s="33">
        <v>22.331971778685482</v>
      </c>
      <c r="M38" s="33">
        <v>22.946812523576011</v>
      </c>
      <c r="N38" s="33">
        <v>24.285331905781586</v>
      </c>
      <c r="O38" s="101">
        <v>0</v>
      </c>
      <c r="P38" s="33">
        <v>25.482695810564664</v>
      </c>
      <c r="Q38" s="33">
        <v>16.700504916290193</v>
      </c>
      <c r="R38" s="33">
        <v>18.597604790419162</v>
      </c>
      <c r="S38" s="33">
        <v>17.339334548769372</v>
      </c>
      <c r="T38" s="33">
        <v>15.725497702909648</v>
      </c>
      <c r="U38" s="33">
        <v>15.08017179670723</v>
      </c>
      <c r="V38" s="33">
        <v>17.191805419523345</v>
      </c>
      <c r="W38" s="33">
        <v>20.030028598665396</v>
      </c>
      <c r="X38" s="152">
        <v>17.338223308883457</v>
      </c>
      <c r="Y38" s="156">
        <v>1896956</v>
      </c>
      <c r="Z38" s="222">
        <v>93244</v>
      </c>
    </row>
    <row r="39" spans="2:26" x14ac:dyDescent="0.3">
      <c r="B39" s="13">
        <v>2000</v>
      </c>
      <c r="C39" s="14">
        <v>20.094600870513776</v>
      </c>
      <c r="D39" s="15">
        <v>18.357894736842105</v>
      </c>
      <c r="E39" s="16">
        <v>19.951782724794885</v>
      </c>
      <c r="F39" s="17">
        <v>20.645595023078467</v>
      </c>
      <c r="G39" s="178">
        <v>20.094600870513776</v>
      </c>
      <c r="H39" s="18">
        <v>19.404091543111019</v>
      </c>
      <c r="I39" s="19">
        <v>20.392615634298078</v>
      </c>
      <c r="J39" s="19">
        <v>22.306615776081426</v>
      </c>
      <c r="K39" s="19">
        <v>22.944782608695654</v>
      </c>
      <c r="L39" s="19">
        <v>22.419145690312739</v>
      </c>
      <c r="M39" s="19">
        <v>21.62882882882883</v>
      </c>
      <c r="N39" s="19">
        <v>23.922427440633246</v>
      </c>
      <c r="O39" s="99">
        <v>0</v>
      </c>
      <c r="P39" s="19">
        <v>24.612538540596095</v>
      </c>
      <c r="Q39" s="19">
        <v>16.842076200993926</v>
      </c>
      <c r="R39" s="19">
        <v>19.051556114429424</v>
      </c>
      <c r="S39" s="19">
        <v>17.567188983855651</v>
      </c>
      <c r="T39" s="19">
        <v>16.073175703220546</v>
      </c>
      <c r="U39" s="19">
        <v>14.566849816849818</v>
      </c>
      <c r="V39" s="19">
        <v>17.574610244988865</v>
      </c>
      <c r="W39" s="19">
        <v>19.743536213264814</v>
      </c>
      <c r="X39" s="150">
        <v>17.257983193277312</v>
      </c>
      <c r="Y39" s="154">
        <v>1860539</v>
      </c>
      <c r="Z39" s="223">
        <v>92589</v>
      </c>
    </row>
    <row r="40" spans="2:26" x14ac:dyDescent="0.3">
      <c r="B40" s="20">
        <v>2001</v>
      </c>
      <c r="C40" s="21">
        <v>19.608630936445895</v>
      </c>
      <c r="D40" s="22">
        <v>18.206349206349206</v>
      </c>
      <c r="E40" s="23">
        <v>19.455153620818855</v>
      </c>
      <c r="F40" s="24">
        <v>20.210024474811341</v>
      </c>
      <c r="G40" s="179">
        <v>19.608630936445895</v>
      </c>
      <c r="H40" s="25">
        <v>18.801257926483476</v>
      </c>
      <c r="I40" s="26">
        <v>19.660200759631035</v>
      </c>
      <c r="J40" s="26">
        <v>21.984963998305801</v>
      </c>
      <c r="K40" s="26">
        <v>22.891816022457352</v>
      </c>
      <c r="L40" s="26">
        <v>22.220106626047219</v>
      </c>
      <c r="M40" s="26">
        <v>20.916226680746217</v>
      </c>
      <c r="N40" s="26">
        <v>23.780041797283175</v>
      </c>
      <c r="O40" s="100">
        <v>0</v>
      </c>
      <c r="P40" s="26">
        <v>23.982463002803311</v>
      </c>
      <c r="Q40" s="26">
        <v>16.391557900583173</v>
      </c>
      <c r="R40" s="26">
        <v>18.372267332916927</v>
      </c>
      <c r="S40" s="26">
        <v>17.001654455211533</v>
      </c>
      <c r="T40" s="26">
        <v>15.485749436128767</v>
      </c>
      <c r="U40" s="26">
        <v>13.946016381236038</v>
      </c>
      <c r="V40" s="26">
        <v>17.075128644939966</v>
      </c>
      <c r="W40" s="26">
        <v>19.264551108276191</v>
      </c>
      <c r="X40" s="151">
        <v>17.224331320103538</v>
      </c>
      <c r="Y40" s="153">
        <v>1831152</v>
      </c>
      <c r="Z40" s="218">
        <v>93385</v>
      </c>
    </row>
    <row r="41" spans="2:26" x14ac:dyDescent="0.3">
      <c r="B41" s="20">
        <v>2002</v>
      </c>
      <c r="C41" s="21">
        <v>19.321704816179171</v>
      </c>
      <c r="D41" s="22">
        <v>17.494736842105262</v>
      </c>
      <c r="E41" s="23">
        <v>19.213852423112151</v>
      </c>
      <c r="F41" s="24">
        <v>19.772462434835941</v>
      </c>
      <c r="G41" s="179">
        <v>19.321704816179171</v>
      </c>
      <c r="H41" s="25">
        <v>18.555783850421204</v>
      </c>
      <c r="I41" s="26">
        <v>19.488979591836735</v>
      </c>
      <c r="J41" s="26">
        <v>21.914261988789704</v>
      </c>
      <c r="K41" s="26">
        <v>22.526117843710825</v>
      </c>
      <c r="L41" s="26">
        <v>21.833211678832118</v>
      </c>
      <c r="M41" s="26">
        <v>20.329363729159578</v>
      </c>
      <c r="N41" s="26">
        <v>23.408751864743909</v>
      </c>
      <c r="O41" s="100">
        <v>0</v>
      </c>
      <c r="P41" s="26">
        <v>23.363768908328776</v>
      </c>
      <c r="Q41" s="26">
        <v>16.178561432969495</v>
      </c>
      <c r="R41" s="26">
        <v>17.997187499999999</v>
      </c>
      <c r="S41" s="26">
        <v>16.484572230014024</v>
      </c>
      <c r="T41" s="26">
        <v>15.486114011275841</v>
      </c>
      <c r="U41" s="26">
        <v>13.582833583208396</v>
      </c>
      <c r="V41" s="26">
        <v>16.666496945010184</v>
      </c>
      <c r="W41" s="26">
        <v>18.71875</v>
      </c>
      <c r="X41" s="151">
        <v>17.114503816793892</v>
      </c>
      <c r="Y41" s="153">
        <v>1841030</v>
      </c>
      <c r="Z41" s="218">
        <v>95283</v>
      </c>
    </row>
    <row r="42" spans="2:26" x14ac:dyDescent="0.3">
      <c r="B42" s="20">
        <v>2003</v>
      </c>
      <c r="C42" s="21">
        <v>18.599045298193889</v>
      </c>
      <c r="D42" s="22">
        <v>17.091863517060368</v>
      </c>
      <c r="E42" s="23">
        <v>18.546849971621366</v>
      </c>
      <c r="F42" s="24">
        <v>18.834073113560422</v>
      </c>
      <c r="G42" s="179">
        <v>18.599045298193889</v>
      </c>
      <c r="H42" s="25">
        <v>18.533488012374324</v>
      </c>
      <c r="I42" s="26">
        <v>18.975911721168078</v>
      </c>
      <c r="J42" s="26">
        <v>20.513147718484145</v>
      </c>
      <c r="K42" s="26">
        <v>22.115330236315895</v>
      </c>
      <c r="L42" s="26">
        <v>21.125647221263375</v>
      </c>
      <c r="M42" s="26">
        <v>19.430967741935483</v>
      </c>
      <c r="N42" s="26">
        <v>21.827149321266969</v>
      </c>
      <c r="O42" s="100">
        <v>0</v>
      </c>
      <c r="P42" s="26">
        <v>21.663078579117329</v>
      </c>
      <c r="Q42" s="26">
        <v>15.790994997220679</v>
      </c>
      <c r="R42" s="26">
        <v>16.375358166189113</v>
      </c>
      <c r="S42" s="26">
        <v>15.457748049052396</v>
      </c>
      <c r="T42" s="26">
        <v>14.99074645280691</v>
      </c>
      <c r="U42" s="26">
        <v>13.02394547798858</v>
      </c>
      <c r="V42" s="26">
        <v>15.126365054602184</v>
      </c>
      <c r="W42" s="26">
        <v>18.740501461313645</v>
      </c>
      <c r="X42" s="151">
        <v>17.194190871369294</v>
      </c>
      <c r="Y42" s="153">
        <v>1854641</v>
      </c>
      <c r="Z42" s="218">
        <v>99717</v>
      </c>
    </row>
    <row r="43" spans="2:26" x14ac:dyDescent="0.3">
      <c r="B43" s="20">
        <v>2004</v>
      </c>
      <c r="C43" s="21">
        <v>19.008670946430854</v>
      </c>
      <c r="D43" s="22">
        <v>17.042553191489361</v>
      </c>
      <c r="E43" s="23">
        <v>19.025370108729039</v>
      </c>
      <c r="F43" s="24">
        <v>18.977591738520154</v>
      </c>
      <c r="G43" s="179">
        <v>19.008670946430854</v>
      </c>
      <c r="H43" s="25">
        <v>19.087776232421572</v>
      </c>
      <c r="I43" s="26">
        <v>19.33342278277204</v>
      </c>
      <c r="J43" s="26">
        <v>20.949895615866389</v>
      </c>
      <c r="K43" s="26">
        <v>22.396484375</v>
      </c>
      <c r="L43" s="26">
        <v>21.727150537634408</v>
      </c>
      <c r="M43" s="26">
        <v>20.22361244786654</v>
      </c>
      <c r="N43" s="26">
        <v>22.765673632725655</v>
      </c>
      <c r="O43" s="100">
        <v>0</v>
      </c>
      <c r="P43" s="26">
        <v>21.876811228353613</v>
      </c>
      <c r="Q43" s="26">
        <v>15.725259704756697</v>
      </c>
      <c r="R43" s="26">
        <v>16.639242295730845</v>
      </c>
      <c r="S43" s="26">
        <v>15.736830455953962</v>
      </c>
      <c r="T43" s="26">
        <v>15.225005132416342</v>
      </c>
      <c r="U43" s="26">
        <v>13.277623542476402</v>
      </c>
      <c r="V43" s="26">
        <v>15.322094468614045</v>
      </c>
      <c r="W43" s="26">
        <v>19.132112295451133</v>
      </c>
      <c r="X43" s="151">
        <v>18.039805036555645</v>
      </c>
      <c r="Y43" s="153">
        <v>1933543</v>
      </c>
      <c r="Z43" s="218">
        <v>101719</v>
      </c>
    </row>
    <row r="44" spans="2:26" x14ac:dyDescent="0.3">
      <c r="B44" s="20">
        <v>2005</v>
      </c>
      <c r="C44" s="21">
        <v>19.364414696393315</v>
      </c>
      <c r="D44" s="22">
        <v>17.448924731182796</v>
      </c>
      <c r="E44" s="23">
        <v>19.421209983138208</v>
      </c>
      <c r="F44" s="24">
        <v>19.160971676242315</v>
      </c>
      <c r="G44" s="179">
        <v>19.364414696393315</v>
      </c>
      <c r="H44" s="25">
        <v>19.539729980418429</v>
      </c>
      <c r="I44" s="26">
        <v>19.459484590860786</v>
      </c>
      <c r="J44" s="26">
        <v>21.491987790919495</v>
      </c>
      <c r="K44" s="26">
        <v>23.089402697495181</v>
      </c>
      <c r="L44" s="26">
        <v>22.790338812479035</v>
      </c>
      <c r="M44" s="26">
        <v>20.864882090503507</v>
      </c>
      <c r="N44" s="26">
        <v>23.24836885602436</v>
      </c>
      <c r="O44" s="100">
        <v>0</v>
      </c>
      <c r="P44" s="26">
        <v>21.883888941354236</v>
      </c>
      <c r="Q44" s="26">
        <v>15.899703424103532</v>
      </c>
      <c r="R44" s="26">
        <v>17.130471145804293</v>
      </c>
      <c r="S44" s="26">
        <v>16.236196319018404</v>
      </c>
      <c r="T44" s="26">
        <v>15.635933319613089</v>
      </c>
      <c r="U44" s="26">
        <v>13.419956537486417</v>
      </c>
      <c r="V44" s="26">
        <v>15.54943698904828</v>
      </c>
      <c r="W44" s="26">
        <v>19.281943437273387</v>
      </c>
      <c r="X44" s="151">
        <v>19.023923444976077</v>
      </c>
      <c r="Y44" s="153">
        <v>2010704</v>
      </c>
      <c r="Z44" s="218">
        <v>103835</v>
      </c>
    </row>
    <row r="45" spans="2:26" x14ac:dyDescent="0.3">
      <c r="B45" s="20">
        <v>2006</v>
      </c>
      <c r="C45" s="21">
        <v>19.410123551473546</v>
      </c>
      <c r="D45" s="22">
        <v>17.525469168900806</v>
      </c>
      <c r="E45" s="23">
        <v>19.436712657468508</v>
      </c>
      <c r="F45" s="24">
        <v>19.329473366226967</v>
      </c>
      <c r="G45" s="179">
        <v>19.410123551473546</v>
      </c>
      <c r="H45" s="25">
        <v>19.959404811281626</v>
      </c>
      <c r="I45" s="26">
        <v>19.653266331658291</v>
      </c>
      <c r="J45" s="26">
        <v>21.079327362456588</v>
      </c>
      <c r="K45" s="26">
        <v>22.845083487940631</v>
      </c>
      <c r="L45" s="26">
        <v>22.0402496099844</v>
      </c>
      <c r="M45" s="26">
        <v>20.356238698010849</v>
      </c>
      <c r="N45" s="26">
        <v>22.735702614379086</v>
      </c>
      <c r="O45" s="100">
        <v>0</v>
      </c>
      <c r="P45" s="26">
        <v>21.651650450930738</v>
      </c>
      <c r="Q45" s="26">
        <v>16.110576923076923</v>
      </c>
      <c r="R45" s="26">
        <v>17.674141749723145</v>
      </c>
      <c r="S45" s="26">
        <v>16.376962240135764</v>
      </c>
      <c r="T45" s="26">
        <v>16.012689316414246</v>
      </c>
      <c r="U45" s="26">
        <v>13.594531808434596</v>
      </c>
      <c r="V45" s="26">
        <v>15.685238894825218</v>
      </c>
      <c r="W45" s="26">
        <v>18.879126875852659</v>
      </c>
      <c r="X45" s="151">
        <v>19.499613899613898</v>
      </c>
      <c r="Y45" s="153">
        <v>2075311</v>
      </c>
      <c r="Z45" s="218">
        <v>106919</v>
      </c>
    </row>
    <row r="46" spans="2:26" x14ac:dyDescent="0.3">
      <c r="B46" s="20">
        <v>2007</v>
      </c>
      <c r="C46" s="21">
        <v>19.105800751949328</v>
      </c>
      <c r="D46" s="22">
        <v>16.971428571428572</v>
      </c>
      <c r="E46" s="23">
        <v>19.11764437811172</v>
      </c>
      <c r="F46" s="24">
        <v>19.094815412547913</v>
      </c>
      <c r="G46" s="179">
        <v>19.105800751949328</v>
      </c>
      <c r="H46" s="25">
        <v>19.559677419354838</v>
      </c>
      <c r="I46" s="26">
        <v>19.244889832758162</v>
      </c>
      <c r="J46" s="26">
        <v>20.983612594365677</v>
      </c>
      <c r="K46" s="26">
        <v>22.550703182827537</v>
      </c>
      <c r="L46" s="26">
        <v>21.944084028421379</v>
      </c>
      <c r="M46" s="26">
        <v>20.387699728670487</v>
      </c>
      <c r="N46" s="26">
        <v>21.957438345266507</v>
      </c>
      <c r="O46" s="100">
        <v>0</v>
      </c>
      <c r="P46" s="26">
        <v>20.908345434355514</v>
      </c>
      <c r="Q46" s="26">
        <v>15.729232386961094</v>
      </c>
      <c r="R46" s="26">
        <v>17.565846994535519</v>
      </c>
      <c r="S46" s="26">
        <v>16.211510492416373</v>
      </c>
      <c r="T46" s="26">
        <v>16.246188710341986</v>
      </c>
      <c r="U46" s="26">
        <v>13.896400511602412</v>
      </c>
      <c r="V46" s="26">
        <v>15.512210012210012</v>
      </c>
      <c r="W46" s="26">
        <v>18.565555109146914</v>
      </c>
      <c r="X46" s="151">
        <v>19.866099071207429</v>
      </c>
      <c r="Y46" s="153">
        <v>2063159</v>
      </c>
      <c r="Z46" s="218">
        <v>107986</v>
      </c>
    </row>
    <row r="47" spans="2:26" x14ac:dyDescent="0.3">
      <c r="B47" s="20">
        <v>2008</v>
      </c>
      <c r="C47" s="21">
        <v>18.754471021159155</v>
      </c>
      <c r="D47" s="22">
        <v>16.724489795918366</v>
      </c>
      <c r="E47" s="23">
        <v>18.743673672091919</v>
      </c>
      <c r="F47" s="24">
        <v>18.843378995433788</v>
      </c>
      <c r="G47" s="179">
        <v>18.754471021159155</v>
      </c>
      <c r="H47" s="25">
        <v>19.202594810379242</v>
      </c>
      <c r="I47" s="26">
        <v>18.848578741748618</v>
      </c>
      <c r="J47" s="26">
        <v>20.68416223160213</v>
      </c>
      <c r="K47" s="26">
        <v>22.005181347150259</v>
      </c>
      <c r="L47" s="26">
        <v>21.867733005229159</v>
      </c>
      <c r="M47" s="26">
        <v>19.967722830915012</v>
      </c>
      <c r="N47" s="26">
        <v>21.158484731349052</v>
      </c>
      <c r="O47" s="100">
        <v>0</v>
      </c>
      <c r="P47" s="26">
        <v>20.137895474982468</v>
      </c>
      <c r="Q47" s="26">
        <v>15.372304494673941</v>
      </c>
      <c r="R47" s="26">
        <v>17.634742041712403</v>
      </c>
      <c r="S47" s="26">
        <v>16.471440571188577</v>
      </c>
      <c r="T47" s="26">
        <v>16.127746970630518</v>
      </c>
      <c r="U47" s="26">
        <v>14.086242299794661</v>
      </c>
      <c r="V47" s="26">
        <v>15.276303751143642</v>
      </c>
      <c r="W47" s="26">
        <v>18.304434149569822</v>
      </c>
      <c r="X47" s="151">
        <v>19.27136431784108</v>
      </c>
      <c r="Y47" s="153">
        <v>2038611</v>
      </c>
      <c r="Z47" s="218">
        <v>108700</v>
      </c>
    </row>
    <row r="48" spans="2:26" ht="12.75" thickBot="1" x14ac:dyDescent="0.35">
      <c r="B48" s="27">
        <v>2009</v>
      </c>
      <c r="C48" s="28">
        <v>18.399926655970663</v>
      </c>
      <c r="D48" s="29">
        <v>16.418604651162791</v>
      </c>
      <c r="E48" s="30">
        <v>18.390212947571769</v>
      </c>
      <c r="F48" s="31">
        <v>18.482953388968046</v>
      </c>
      <c r="G48" s="180">
        <v>18.399926655970663</v>
      </c>
      <c r="H48" s="32">
        <v>18.781695344663781</v>
      </c>
      <c r="I48" s="33">
        <v>18.364081632653061</v>
      </c>
      <c r="J48" s="33">
        <v>20.310592129459359</v>
      </c>
      <c r="K48" s="33">
        <v>21.456137083255726</v>
      </c>
      <c r="L48" s="33">
        <v>21.603617412630289</v>
      </c>
      <c r="M48" s="33">
        <v>19.730247641509433</v>
      </c>
      <c r="N48" s="33">
        <v>20.389733840304181</v>
      </c>
      <c r="O48" s="101">
        <v>0</v>
      </c>
      <c r="P48" s="33">
        <v>19.511896614195418</v>
      </c>
      <c r="Q48" s="33">
        <v>15.210225798079419</v>
      </c>
      <c r="R48" s="33">
        <v>17.682628062360802</v>
      </c>
      <c r="S48" s="33">
        <v>16.242279792746114</v>
      </c>
      <c r="T48" s="33">
        <v>16.027411376751854</v>
      </c>
      <c r="U48" s="33">
        <v>14.297487628473544</v>
      </c>
      <c r="V48" s="33">
        <v>15</v>
      </c>
      <c r="W48" s="33">
        <v>18.146196513470681</v>
      </c>
      <c r="X48" s="152">
        <v>19.19213313161876</v>
      </c>
      <c r="Y48" s="156">
        <v>2006972</v>
      </c>
      <c r="Z48" s="222">
        <v>109075</v>
      </c>
    </row>
    <row r="49" spans="1:26" x14ac:dyDescent="0.3">
      <c r="B49" s="13">
        <v>2010</v>
      </c>
      <c r="C49" s="14">
        <v>18.153887167795848</v>
      </c>
      <c r="D49" s="15">
        <v>16.074742268041238</v>
      </c>
      <c r="E49" s="16">
        <v>18.128115557851935</v>
      </c>
      <c r="F49" s="17">
        <v>18.314036356124767</v>
      </c>
      <c r="G49" s="178">
        <v>18.153887167795848</v>
      </c>
      <c r="H49" s="18">
        <v>18.552637232785475</v>
      </c>
      <c r="I49" s="19">
        <v>18.056564245810055</v>
      </c>
      <c r="J49" s="19">
        <v>19.996669750231266</v>
      </c>
      <c r="K49" s="19">
        <v>20.863627906976745</v>
      </c>
      <c r="L49" s="19">
        <v>21.183980728696177</v>
      </c>
      <c r="M49" s="19">
        <v>19.169284467713787</v>
      </c>
      <c r="N49" s="19">
        <v>19.614199849737041</v>
      </c>
      <c r="O49" s="99">
        <v>0</v>
      </c>
      <c r="P49" s="19">
        <v>18.932385738966545</v>
      </c>
      <c r="Q49" s="19">
        <v>15.1866874674987</v>
      </c>
      <c r="R49" s="19">
        <v>17.57238307349666</v>
      </c>
      <c r="S49" s="19">
        <v>16.606086221470836</v>
      </c>
      <c r="T49" s="19">
        <v>16.055136268343816</v>
      </c>
      <c r="U49" s="19">
        <v>14.773378432152805</v>
      </c>
      <c r="V49" s="19">
        <v>15.037945395650162</v>
      </c>
      <c r="W49" s="19">
        <v>17.915180340864051</v>
      </c>
      <c r="X49" s="150">
        <v>19.151975683890576</v>
      </c>
      <c r="Y49" s="154">
        <v>1974798</v>
      </c>
      <c r="Z49" s="223">
        <v>108781</v>
      </c>
    </row>
    <row r="50" spans="1:26" x14ac:dyDescent="0.3">
      <c r="B50" s="88">
        <v>2011</v>
      </c>
      <c r="C50" s="21">
        <v>17.265556941206238</v>
      </c>
      <c r="D50" s="22">
        <v>15.115288220551378</v>
      </c>
      <c r="E50" s="23">
        <v>17.150127338192675</v>
      </c>
      <c r="F50" s="24">
        <v>17.859051296769817</v>
      </c>
      <c r="G50" s="179">
        <v>17.265556941206238</v>
      </c>
      <c r="H50" s="25">
        <v>17.704214025305596</v>
      </c>
      <c r="I50" s="26">
        <v>17.159465165376496</v>
      </c>
      <c r="J50" s="26">
        <v>18.614783872139483</v>
      </c>
      <c r="K50" s="26">
        <v>19.419413256066644</v>
      </c>
      <c r="L50" s="26">
        <v>19.440486287814533</v>
      </c>
      <c r="M50" s="26">
        <v>17.979425028184892</v>
      </c>
      <c r="N50" s="26">
        <v>18.224087591240878</v>
      </c>
      <c r="O50" s="100">
        <v>0</v>
      </c>
      <c r="P50" s="26">
        <v>17.948758824869049</v>
      </c>
      <c r="Q50" s="26">
        <v>15.351098018211033</v>
      </c>
      <c r="R50" s="26">
        <v>16.406499733617476</v>
      </c>
      <c r="S50" s="26">
        <v>16.304192872117401</v>
      </c>
      <c r="T50" s="26">
        <v>15.130425963488843</v>
      </c>
      <c r="U50" s="26">
        <v>14.425100401606425</v>
      </c>
      <c r="V50" s="26">
        <v>14.33348581884721</v>
      </c>
      <c r="W50" s="26">
        <v>17.255536626916523</v>
      </c>
      <c r="X50" s="151">
        <v>18.257249070631971</v>
      </c>
      <c r="Y50" s="153">
        <v>1910572</v>
      </c>
      <c r="Z50" s="218">
        <v>110658</v>
      </c>
    </row>
    <row r="51" spans="1:26" x14ac:dyDescent="0.3">
      <c r="B51" s="88">
        <v>2012</v>
      </c>
      <c r="C51" s="21">
        <v>16.7</v>
      </c>
      <c r="D51" s="22">
        <v>14.7</v>
      </c>
      <c r="E51" s="23">
        <v>16.5</v>
      </c>
      <c r="F51" s="24">
        <v>17.399999999999999</v>
      </c>
      <c r="G51" s="179">
        <v>16.65790421966776</v>
      </c>
      <c r="H51" s="25">
        <v>17.093644940895782</v>
      </c>
      <c r="I51" s="26">
        <v>16.528041415012943</v>
      </c>
      <c r="J51" s="26">
        <v>17.689096797409139</v>
      </c>
      <c r="K51" s="26">
        <v>18.35128432240921</v>
      </c>
      <c r="L51" s="26">
        <v>18.288797814207651</v>
      </c>
      <c r="M51" s="26">
        <v>17.196538246789505</v>
      </c>
      <c r="N51" s="26">
        <v>17.11497134670487</v>
      </c>
      <c r="O51" s="100">
        <v>0</v>
      </c>
      <c r="P51" s="26">
        <v>17.287541484878993</v>
      </c>
      <c r="Q51" s="26">
        <v>15.040707016604177</v>
      </c>
      <c r="R51" s="26">
        <v>15.858095492131236</v>
      </c>
      <c r="S51" s="26">
        <v>15.833815626291857</v>
      </c>
      <c r="T51" s="26">
        <v>14.977130977130978</v>
      </c>
      <c r="U51" s="26">
        <v>13.976921533212924</v>
      </c>
      <c r="V51" s="26">
        <v>14.18173374613003</v>
      </c>
      <c r="W51" s="26">
        <v>16.773217574322548</v>
      </c>
      <c r="X51" s="151">
        <v>17.459361393323658</v>
      </c>
      <c r="Y51" s="153">
        <v>1849094</v>
      </c>
      <c r="Z51" s="218">
        <v>111004</v>
      </c>
    </row>
    <row r="52" spans="1:26" x14ac:dyDescent="0.3">
      <c r="B52" s="88">
        <v>2013</v>
      </c>
      <c r="C52" s="21">
        <v>16</v>
      </c>
      <c r="D52" s="22">
        <v>14.2</v>
      </c>
      <c r="E52" s="23">
        <v>15.9</v>
      </c>
      <c r="F52" s="24">
        <v>16.5</v>
      </c>
      <c r="G52" s="179">
        <v>16</v>
      </c>
      <c r="H52" s="25">
        <v>16.5</v>
      </c>
      <c r="I52" s="26">
        <v>15.9</v>
      </c>
      <c r="J52" s="26">
        <v>16.8</v>
      </c>
      <c r="K52" s="26">
        <v>17</v>
      </c>
      <c r="L52" s="26">
        <v>17.5</v>
      </c>
      <c r="M52" s="26">
        <v>16.7</v>
      </c>
      <c r="N52" s="26">
        <v>15.9</v>
      </c>
      <c r="O52" s="26">
        <v>12.9</v>
      </c>
      <c r="P52" s="26">
        <v>16.8</v>
      </c>
      <c r="Q52" s="26">
        <v>14.3</v>
      </c>
      <c r="R52" s="26">
        <v>15.2</v>
      </c>
      <c r="S52" s="26">
        <v>15.2</v>
      </c>
      <c r="T52" s="26">
        <v>14.8</v>
      </c>
      <c r="U52" s="26">
        <v>13.4</v>
      </c>
      <c r="V52" s="26">
        <v>13.5</v>
      </c>
      <c r="W52" s="26">
        <v>16.100000000000001</v>
      </c>
      <c r="X52" s="151">
        <v>16.399999999999999</v>
      </c>
      <c r="Y52" s="153">
        <v>1804189</v>
      </c>
      <c r="Z52" s="218">
        <v>112690</v>
      </c>
    </row>
    <row r="53" spans="1:26" x14ac:dyDescent="0.3">
      <c r="B53" s="88">
        <v>2014</v>
      </c>
      <c r="C53" s="21">
        <v>15.2</v>
      </c>
      <c r="D53" s="22">
        <v>13.6</v>
      </c>
      <c r="E53" s="23">
        <v>15</v>
      </c>
      <c r="F53" s="24">
        <v>15.8</v>
      </c>
      <c r="G53" s="179">
        <v>15.2</v>
      </c>
      <c r="H53" s="25">
        <v>15.6</v>
      </c>
      <c r="I53" s="26">
        <v>15.3</v>
      </c>
      <c r="J53" s="26">
        <v>15.9</v>
      </c>
      <c r="K53" s="26">
        <v>16.2</v>
      </c>
      <c r="L53" s="26">
        <v>16.5</v>
      </c>
      <c r="M53" s="26">
        <v>15.7</v>
      </c>
      <c r="N53" s="26">
        <v>15.3</v>
      </c>
      <c r="O53" s="26">
        <v>9.6999999999999993</v>
      </c>
      <c r="P53" s="26">
        <v>15.9</v>
      </c>
      <c r="Q53" s="26">
        <v>13.5</v>
      </c>
      <c r="R53" s="26">
        <v>14.3</v>
      </c>
      <c r="S53" s="26">
        <v>14.3</v>
      </c>
      <c r="T53" s="26">
        <v>14.2</v>
      </c>
      <c r="U53" s="26">
        <v>12.4</v>
      </c>
      <c r="V53" s="26">
        <v>12.8</v>
      </c>
      <c r="W53" s="26">
        <v>15.3</v>
      </c>
      <c r="X53" s="151">
        <v>15.9</v>
      </c>
      <c r="Y53" s="153">
        <v>1717911</v>
      </c>
      <c r="Z53" s="218">
        <v>113349</v>
      </c>
    </row>
    <row r="54" spans="1:26" x14ac:dyDescent="0.3">
      <c r="B54" s="88">
        <v>2015</v>
      </c>
      <c r="C54" s="21">
        <v>14.256123760640737</v>
      </c>
      <c r="D54" s="22">
        <v>12.572481572481573</v>
      </c>
      <c r="E54" s="23">
        <v>14.142542503444758</v>
      </c>
      <c r="F54" s="24">
        <v>14.853516148037063</v>
      </c>
      <c r="G54" s="179">
        <v>14.256123760640737</v>
      </c>
      <c r="H54" s="25">
        <v>14.575459172383271</v>
      </c>
      <c r="I54" s="26">
        <v>14.239472501123933</v>
      </c>
      <c r="J54" s="26">
        <v>14.458489555436529</v>
      </c>
      <c r="K54" s="26">
        <v>15.626552387615883</v>
      </c>
      <c r="L54" s="26">
        <v>15.075426439232409</v>
      </c>
      <c r="M54" s="26">
        <v>14.691896454698931</v>
      </c>
      <c r="N54" s="26">
        <v>14.258582907231556</v>
      </c>
      <c r="O54" s="26">
        <v>10.001694915254237</v>
      </c>
      <c r="P54" s="26">
        <v>15.458694832138816</v>
      </c>
      <c r="Q54" s="26">
        <v>12.444473207351798</v>
      </c>
      <c r="R54" s="26">
        <v>13.393291072371897</v>
      </c>
      <c r="S54" s="26">
        <v>13.31625153123724</v>
      </c>
      <c r="T54" s="26">
        <v>13.08549874266555</v>
      </c>
      <c r="U54" s="26">
        <v>11.691053677932405</v>
      </c>
      <c r="V54" s="26">
        <v>11.781473044798785</v>
      </c>
      <c r="W54" s="26">
        <v>14.237527825062196</v>
      </c>
      <c r="X54" s="151">
        <v>15.051877133105801</v>
      </c>
      <c r="Y54" s="153">
        <v>1585951</v>
      </c>
      <c r="Z54" s="218">
        <v>111247</v>
      </c>
    </row>
    <row r="55" spans="1:26" s="86" customFormat="1" x14ac:dyDescent="0.3">
      <c r="B55" s="88">
        <v>2016</v>
      </c>
      <c r="C55" s="21">
        <v>13.307372745948413</v>
      </c>
      <c r="D55" s="22">
        <v>11.541871921182265</v>
      </c>
      <c r="E55" s="23">
        <v>13.193046197207909</v>
      </c>
      <c r="F55" s="24">
        <v>13.914274779946421</v>
      </c>
      <c r="G55" s="179">
        <v>13.307372745948413</v>
      </c>
      <c r="H55" s="25">
        <v>13.40515170140247</v>
      </c>
      <c r="I55" s="26">
        <v>13.427863009452967</v>
      </c>
      <c r="J55" s="26">
        <v>13.255334409180563</v>
      </c>
      <c r="K55" s="26">
        <v>14.650583244962885</v>
      </c>
      <c r="L55" s="26">
        <v>13.769313017909649</v>
      </c>
      <c r="M55" s="26">
        <v>13.474547511312217</v>
      </c>
      <c r="N55" s="26">
        <v>12.946153846153846</v>
      </c>
      <c r="O55" s="26">
        <v>10.455056179775282</v>
      </c>
      <c r="P55" s="26">
        <v>14.86801139245445</v>
      </c>
      <c r="Q55" s="26">
        <v>11.407570650764843</v>
      </c>
      <c r="R55" s="26">
        <v>12.339909357504665</v>
      </c>
      <c r="S55" s="26">
        <v>12.352965319105275</v>
      </c>
      <c r="T55" s="26">
        <v>12.194301628106256</v>
      </c>
      <c r="U55" s="26">
        <v>10.739297253634895</v>
      </c>
      <c r="V55" s="26">
        <v>10.888133498145859</v>
      </c>
      <c r="W55" s="26">
        <v>13.155240868184224</v>
      </c>
      <c r="X55" s="151">
        <v>14.119780971937029</v>
      </c>
      <c r="Y55" s="153">
        <v>1457490</v>
      </c>
      <c r="Z55" s="218">
        <v>109525</v>
      </c>
    </row>
    <row r="56" spans="1:26" x14ac:dyDescent="0.3">
      <c r="B56" s="88">
        <v>2017</v>
      </c>
      <c r="C56" s="21">
        <v>12.65769266013012</v>
      </c>
      <c r="D56" s="22">
        <v>11.022443890274314</v>
      </c>
      <c r="E56" s="23">
        <v>12.556513589503281</v>
      </c>
      <c r="F56" s="24">
        <v>13.202894532549628</v>
      </c>
      <c r="G56" s="179">
        <v>12.65769266013012</v>
      </c>
      <c r="H56" s="25">
        <v>12.882413029907497</v>
      </c>
      <c r="I56" s="26">
        <v>12.761897233201582</v>
      </c>
      <c r="J56" s="26">
        <v>12.408681556195965</v>
      </c>
      <c r="K56" s="26">
        <v>14.121461841633822</v>
      </c>
      <c r="L56" s="26">
        <v>12.695467797508615</v>
      </c>
      <c r="M56" s="26">
        <v>12.868059530623928</v>
      </c>
      <c r="N56" s="26">
        <v>12.31986531986532</v>
      </c>
      <c r="O56" s="26">
        <v>10.314148681055157</v>
      </c>
      <c r="P56" s="26">
        <v>14.159404068084449</v>
      </c>
      <c r="Q56" s="26">
        <v>10.867298578199053</v>
      </c>
      <c r="R56" s="26">
        <v>11.577127659574469</v>
      </c>
      <c r="S56" s="26">
        <v>11.746070626658502</v>
      </c>
      <c r="T56" s="26">
        <v>11.48276604911676</v>
      </c>
      <c r="U56" s="26">
        <v>10.143440948099714</v>
      </c>
      <c r="V56" s="26">
        <v>10.270531400966183</v>
      </c>
      <c r="W56" s="26">
        <v>12.500732649527109</v>
      </c>
      <c r="X56" s="151">
        <v>13.519310344827586</v>
      </c>
      <c r="Y56" s="153">
        <v>1381334</v>
      </c>
      <c r="Z56" s="218">
        <v>109130</v>
      </c>
    </row>
    <row r="57" spans="1:26" x14ac:dyDescent="0.3">
      <c r="B57" s="88">
        <v>2018</v>
      </c>
      <c r="C57" s="21">
        <v>12.1</v>
      </c>
      <c r="D57" s="22">
        <v>10.6</v>
      </c>
      <c r="E57" s="23">
        <v>12</v>
      </c>
      <c r="F57" s="24">
        <v>12.7</v>
      </c>
      <c r="G57" s="179">
        <v>12.1</v>
      </c>
      <c r="H57" s="25">
        <v>12.2</v>
      </c>
      <c r="I57" s="26">
        <v>12.2</v>
      </c>
      <c r="J57" s="26">
        <v>11.8</v>
      </c>
      <c r="K57" s="26">
        <v>13.5</v>
      </c>
      <c r="L57" s="26">
        <v>12.1</v>
      </c>
      <c r="M57" s="26">
        <v>12.2</v>
      </c>
      <c r="N57" s="26">
        <v>11.8</v>
      </c>
      <c r="O57" s="26">
        <v>10.199999999999999</v>
      </c>
      <c r="P57" s="26">
        <v>14</v>
      </c>
      <c r="Q57" s="26">
        <v>10.3</v>
      </c>
      <c r="R57" s="26">
        <v>10.9</v>
      </c>
      <c r="S57" s="26">
        <v>11.3</v>
      </c>
      <c r="T57" s="26">
        <v>10.8</v>
      </c>
      <c r="U57" s="26">
        <v>9.5</v>
      </c>
      <c r="V57" s="26">
        <v>9.9</v>
      </c>
      <c r="W57" s="26">
        <v>11.9</v>
      </c>
      <c r="X57" s="151">
        <v>12.8</v>
      </c>
      <c r="Y57" s="153">
        <v>1334288</v>
      </c>
      <c r="Z57" s="218">
        <v>109906</v>
      </c>
    </row>
    <row r="58" spans="1:26" s="86" customFormat="1" ht="12.75" thickBot="1" x14ac:dyDescent="0.35">
      <c r="B58" s="27">
        <v>2019</v>
      </c>
      <c r="C58" s="28">
        <v>11.7</v>
      </c>
      <c r="D58" s="29">
        <v>10.1</v>
      </c>
      <c r="E58" s="30">
        <v>11.6</v>
      </c>
      <c r="F58" s="31">
        <v>12.2</v>
      </c>
      <c r="G58" s="180">
        <v>11.7</v>
      </c>
      <c r="H58" s="32">
        <v>11.8</v>
      </c>
      <c r="I58" s="33">
        <v>11.9</v>
      </c>
      <c r="J58" s="33">
        <v>11.2</v>
      </c>
      <c r="K58" s="33">
        <v>12.9</v>
      </c>
      <c r="L58" s="33">
        <v>11.5</v>
      </c>
      <c r="M58" s="33">
        <v>11.7</v>
      </c>
      <c r="N58" s="33">
        <v>11.6</v>
      </c>
      <c r="O58" s="33">
        <v>10.4</v>
      </c>
      <c r="P58" s="33">
        <v>13.4</v>
      </c>
      <c r="Q58" s="33">
        <v>9.8000000000000007</v>
      </c>
      <c r="R58" s="33">
        <v>10.6</v>
      </c>
      <c r="S58" s="33">
        <v>11.2</v>
      </c>
      <c r="T58" s="33">
        <v>10.3</v>
      </c>
      <c r="U58" s="33">
        <v>9.1</v>
      </c>
      <c r="V58" s="33">
        <v>9.5</v>
      </c>
      <c r="W58" s="33">
        <v>11.5</v>
      </c>
      <c r="X58" s="152">
        <v>12.3</v>
      </c>
      <c r="Y58" s="156">
        <v>1294559</v>
      </c>
      <c r="Z58" s="222">
        <v>110556</v>
      </c>
    </row>
    <row r="59" spans="1:26" x14ac:dyDescent="0.3">
      <c r="B59" s="139">
        <v>2020</v>
      </c>
      <c r="C59" s="14">
        <v>11.8</v>
      </c>
      <c r="D59" s="15">
        <v>10</v>
      </c>
      <c r="E59" s="16">
        <v>11.7</v>
      </c>
      <c r="F59" s="17">
        <v>12.2</v>
      </c>
      <c r="G59" s="178">
        <v>11.8</v>
      </c>
      <c r="H59" s="214">
        <v>11.9</v>
      </c>
      <c r="I59" s="19">
        <v>12</v>
      </c>
      <c r="J59" s="19">
        <v>11.3</v>
      </c>
      <c r="K59" s="19">
        <v>13.3</v>
      </c>
      <c r="L59" s="19">
        <v>11.6</v>
      </c>
      <c r="M59" s="19">
        <v>11.7</v>
      </c>
      <c r="N59" s="19">
        <v>11.7</v>
      </c>
      <c r="O59" s="19">
        <v>11</v>
      </c>
      <c r="P59" s="19">
        <v>13.2</v>
      </c>
      <c r="Q59" s="19">
        <v>9.9</v>
      </c>
      <c r="R59" s="19">
        <v>10.5</v>
      </c>
      <c r="S59" s="19">
        <v>11.3</v>
      </c>
      <c r="T59" s="19">
        <v>10.1</v>
      </c>
      <c r="U59" s="19">
        <v>9.1</v>
      </c>
      <c r="V59" s="19">
        <v>9.6</v>
      </c>
      <c r="W59" s="19">
        <v>11.9</v>
      </c>
      <c r="X59" s="150">
        <v>12.5</v>
      </c>
      <c r="Y59" s="215">
        <v>1315846</v>
      </c>
      <c r="Z59" s="216">
        <v>111894</v>
      </c>
    </row>
    <row r="60" spans="1:26" s="86" customFormat="1" x14ac:dyDescent="0.3">
      <c r="B60" s="140">
        <v>2021</v>
      </c>
      <c r="C60" s="21">
        <v>11.9</v>
      </c>
      <c r="D60" s="22">
        <v>9.6999999999999993</v>
      </c>
      <c r="E60" s="23">
        <v>11.9</v>
      </c>
      <c r="F60" s="24">
        <v>12.4</v>
      </c>
      <c r="G60" s="179">
        <v>11.9</v>
      </c>
      <c r="H60" s="217">
        <v>12.2</v>
      </c>
      <c r="I60" s="26">
        <v>12.2</v>
      </c>
      <c r="J60" s="26">
        <v>11.5</v>
      </c>
      <c r="K60" s="26">
        <v>13.5</v>
      </c>
      <c r="L60" s="26">
        <v>11.9</v>
      </c>
      <c r="M60" s="26">
        <v>12.1</v>
      </c>
      <c r="N60" s="26">
        <v>12</v>
      </c>
      <c r="O60" s="26">
        <v>11</v>
      </c>
      <c r="P60" s="26">
        <v>13.3</v>
      </c>
      <c r="Q60" s="26">
        <v>9.9</v>
      </c>
      <c r="R60" s="26">
        <v>10.6</v>
      </c>
      <c r="S60" s="26">
        <v>11.5</v>
      </c>
      <c r="T60" s="26">
        <v>10.1</v>
      </c>
      <c r="U60" s="26">
        <v>9.1</v>
      </c>
      <c r="V60" s="26">
        <v>9.6999999999999993</v>
      </c>
      <c r="W60" s="26">
        <v>12</v>
      </c>
      <c r="X60" s="151">
        <v>12.6</v>
      </c>
      <c r="Y60" s="153">
        <v>1350770</v>
      </c>
      <c r="Z60" s="218">
        <v>113238</v>
      </c>
    </row>
    <row r="61" spans="1:26" x14ac:dyDescent="0.3">
      <c r="A61" s="89"/>
      <c r="B61" s="140">
        <v>2022</v>
      </c>
      <c r="C61" s="21">
        <v>11.7</v>
      </c>
      <c r="D61" s="22">
        <v>9.4</v>
      </c>
      <c r="E61" s="23">
        <v>11.6</v>
      </c>
      <c r="F61" s="24">
        <v>12.2</v>
      </c>
      <c r="G61" s="179">
        <f>C61</f>
        <v>11.7</v>
      </c>
      <c r="H61" s="217">
        <v>11.9</v>
      </c>
      <c r="I61" s="26">
        <v>12</v>
      </c>
      <c r="J61" s="26">
        <v>11.3</v>
      </c>
      <c r="K61" s="26">
        <v>13.3</v>
      </c>
      <c r="L61" s="26">
        <v>11.8</v>
      </c>
      <c r="M61" s="26">
        <v>11.6</v>
      </c>
      <c r="N61" s="26">
        <v>11.8</v>
      </c>
      <c r="O61" s="26">
        <v>11</v>
      </c>
      <c r="P61" s="26">
        <v>12.8</v>
      </c>
      <c r="Q61" s="26">
        <v>10</v>
      </c>
      <c r="R61" s="26">
        <v>10.4</v>
      </c>
      <c r="S61" s="26">
        <v>11.2</v>
      </c>
      <c r="T61" s="26">
        <v>10</v>
      </c>
      <c r="U61" s="26">
        <v>9.1</v>
      </c>
      <c r="V61" s="26">
        <v>9.6</v>
      </c>
      <c r="W61" s="26">
        <v>11.7</v>
      </c>
      <c r="X61" s="151">
        <v>12.1</v>
      </c>
      <c r="Y61" s="153">
        <v>1348428</v>
      </c>
      <c r="Z61" s="218">
        <v>115673</v>
      </c>
    </row>
    <row r="62" spans="1:26" s="86" customFormat="1" x14ac:dyDescent="0.3">
      <c r="A62" s="89"/>
      <c r="B62" s="140">
        <v>2023</v>
      </c>
      <c r="C62" s="21">
        <v>11.6</v>
      </c>
      <c r="D62" s="22">
        <v>9.5</v>
      </c>
      <c r="E62" s="23">
        <v>11.5</v>
      </c>
      <c r="F62" s="24">
        <v>11.9</v>
      </c>
      <c r="G62" s="179">
        <f>C62</f>
        <v>11.6</v>
      </c>
      <c r="H62" s="217">
        <v>11.7</v>
      </c>
      <c r="I62" s="26">
        <v>12.1</v>
      </c>
      <c r="J62" s="26">
        <v>11.3</v>
      </c>
      <c r="K62" s="26">
        <v>13.2</v>
      </c>
      <c r="L62" s="26">
        <v>11.7</v>
      </c>
      <c r="M62" s="26">
        <v>11.5</v>
      </c>
      <c r="N62" s="26">
        <v>12</v>
      </c>
      <c r="O62" s="26">
        <v>11.1</v>
      </c>
      <c r="P62" s="26">
        <v>12.6</v>
      </c>
      <c r="Q62" s="26">
        <v>9.6</v>
      </c>
      <c r="R62" s="26">
        <v>10.5</v>
      </c>
      <c r="S62" s="26">
        <v>11.1</v>
      </c>
      <c r="T62" s="26">
        <v>9.8000000000000007</v>
      </c>
      <c r="U62" s="26">
        <v>9.1</v>
      </c>
      <c r="V62" s="26">
        <v>9.6999999999999993</v>
      </c>
      <c r="W62" s="26">
        <v>11.5</v>
      </c>
      <c r="X62" s="151">
        <v>11.8</v>
      </c>
      <c r="Y62" s="153">
        <v>1326831</v>
      </c>
      <c r="Z62" s="218">
        <v>114800</v>
      </c>
    </row>
    <row r="63" spans="1:26" s="86" customFormat="1" x14ac:dyDescent="0.3">
      <c r="A63" s="89"/>
      <c r="B63" s="140">
        <v>2024</v>
      </c>
      <c r="C63" s="21">
        <v>11.6</v>
      </c>
      <c r="D63" s="22">
        <v>9.5</v>
      </c>
      <c r="E63" s="23">
        <v>11.6</v>
      </c>
      <c r="F63" s="24">
        <v>11.9</v>
      </c>
      <c r="G63" s="179">
        <v>11.6</v>
      </c>
      <c r="H63" s="217">
        <v>11.7</v>
      </c>
      <c r="I63" s="26">
        <v>12.3</v>
      </c>
      <c r="J63" s="26">
        <v>11.9</v>
      </c>
      <c r="K63" s="26">
        <v>13.6</v>
      </c>
      <c r="L63" s="26">
        <v>11.8</v>
      </c>
      <c r="M63" s="26">
        <v>11.5</v>
      </c>
      <c r="N63" s="26">
        <v>12</v>
      </c>
      <c r="O63" s="26">
        <v>11.6</v>
      </c>
      <c r="P63" s="26">
        <v>12.4</v>
      </c>
      <c r="Q63" s="26">
        <v>9.8000000000000007</v>
      </c>
      <c r="R63" s="26">
        <v>10.7</v>
      </c>
      <c r="S63" s="26">
        <v>11.1</v>
      </c>
      <c r="T63" s="26">
        <v>9.8000000000000007</v>
      </c>
      <c r="U63" s="26">
        <v>9.1999999999999993</v>
      </c>
      <c r="V63" s="26">
        <v>9.9</v>
      </c>
      <c r="W63" s="26">
        <v>11.6</v>
      </c>
      <c r="X63" s="151">
        <v>11.7</v>
      </c>
      <c r="Y63" s="153">
        <v>1332850</v>
      </c>
      <c r="Z63" s="218">
        <v>114780</v>
      </c>
    </row>
    <row r="64" spans="1:26" s="86" customFormat="1" ht="12.75" thickBot="1" x14ac:dyDescent="0.35">
      <c r="A64" s="89"/>
      <c r="B64" s="141">
        <v>2025</v>
      </c>
      <c r="C64" s="213">
        <v>11.8</v>
      </c>
      <c r="D64" s="30">
        <v>9.5</v>
      </c>
      <c r="E64" s="30">
        <v>11.8</v>
      </c>
      <c r="F64" s="31">
        <v>12.1</v>
      </c>
      <c r="G64" s="180">
        <v>11.8</v>
      </c>
      <c r="H64" s="219">
        <v>12</v>
      </c>
      <c r="I64" s="33">
        <v>12.8</v>
      </c>
      <c r="J64" s="33">
        <v>12.4</v>
      </c>
      <c r="K64" s="33">
        <v>13.4</v>
      </c>
      <c r="L64" s="33">
        <v>12.1</v>
      </c>
      <c r="M64" s="33">
        <v>11.8</v>
      </c>
      <c r="N64" s="33">
        <v>12.2</v>
      </c>
      <c r="O64" s="33">
        <v>12</v>
      </c>
      <c r="P64" s="33">
        <v>12.5</v>
      </c>
      <c r="Q64" s="33">
        <v>10.1</v>
      </c>
      <c r="R64" s="33">
        <v>10.8</v>
      </c>
      <c r="S64" s="33">
        <v>10.9</v>
      </c>
      <c r="T64" s="33">
        <v>9.9</v>
      </c>
      <c r="U64" s="33">
        <v>9.4</v>
      </c>
      <c r="V64" s="33">
        <v>10.3</v>
      </c>
      <c r="W64" s="33">
        <v>11.9</v>
      </c>
      <c r="X64" s="33">
        <v>11.7</v>
      </c>
      <c r="Y64" s="220">
        <v>1370356</v>
      </c>
      <c r="Z64" s="221">
        <v>116046</v>
      </c>
    </row>
    <row r="65" spans="1:26" ht="13.5" x14ac:dyDescent="0.3">
      <c r="A65" s="89"/>
      <c r="B65" s="93" t="s">
        <v>38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147"/>
      <c r="Z65" s="147"/>
    </row>
    <row r="66" spans="1:26" ht="13.5" x14ac:dyDescent="0.3">
      <c r="A66" s="89"/>
      <c r="B66" s="93" t="s">
        <v>39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147"/>
      <c r="Z66" s="147"/>
    </row>
    <row r="67" spans="1:26" ht="13.5" x14ac:dyDescent="0.3">
      <c r="B67" s="93" t="s">
        <v>43</v>
      </c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147"/>
      <c r="Z67" s="147"/>
    </row>
    <row r="68" spans="1:26" ht="13.5" x14ac:dyDescent="0.3">
      <c r="B68" s="157" t="s">
        <v>55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147"/>
      <c r="Z68" s="147"/>
    </row>
    <row r="69" spans="1:26" x14ac:dyDescent="0.3">
      <c r="A69" s="83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148"/>
      <c r="Z69" s="148"/>
    </row>
    <row r="70" spans="1:26" x14ac:dyDescent="0.3">
      <c r="A70" s="83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147"/>
      <c r="Z70" s="147"/>
    </row>
    <row r="71" spans="1:26" x14ac:dyDescent="0.3">
      <c r="A71" s="83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147"/>
      <c r="Z71" s="147"/>
    </row>
    <row r="72" spans="1:26" s="86" customFormat="1" x14ac:dyDescent="0.3">
      <c r="B72" s="85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46"/>
      <c r="Z72" s="146"/>
    </row>
    <row r="73" spans="1:26" s="86" customFormat="1" x14ac:dyDescent="0.3">
      <c r="B73" s="79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46"/>
      <c r="Z73" s="146"/>
    </row>
    <row r="74" spans="1:26" s="86" customFormat="1" x14ac:dyDescent="0.3">
      <c r="B74" s="2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46"/>
      <c r="Z74" s="146"/>
    </row>
    <row r="75" spans="1:26" s="86" customFormat="1" x14ac:dyDescent="0.3">
      <c r="B75" s="2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46"/>
      <c r="Z75" s="146"/>
    </row>
    <row r="76" spans="1:26" s="86" customFormat="1" x14ac:dyDescent="0.3">
      <c r="B76" s="2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46"/>
      <c r="Z76" s="146"/>
    </row>
    <row r="77" spans="1:26" s="86" customFormat="1" x14ac:dyDescent="0.3">
      <c r="B77" s="2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46"/>
      <c r="Z77" s="146"/>
    </row>
    <row r="78" spans="1:26" s="86" customFormat="1" x14ac:dyDescent="0.3">
      <c r="B78" s="2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46"/>
      <c r="Z78" s="146"/>
    </row>
    <row r="79" spans="1:26" s="86" customFormat="1" x14ac:dyDescent="0.3">
      <c r="B79" s="2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46"/>
      <c r="Z79" s="146"/>
    </row>
    <row r="80" spans="1:26" s="86" customFormat="1" x14ac:dyDescent="0.3">
      <c r="B80" s="2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46"/>
      <c r="Z80" s="146"/>
    </row>
    <row r="81" spans="2:26" s="86" customFormat="1" x14ac:dyDescent="0.3">
      <c r="B81" s="2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46"/>
      <c r="Z81" s="146"/>
    </row>
    <row r="82" spans="2:26" s="86" customFormat="1" x14ac:dyDescent="0.3">
      <c r="B82" s="2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46"/>
      <c r="Z82" s="146"/>
    </row>
    <row r="83" spans="2:26" s="86" customFormat="1" x14ac:dyDescent="0.3">
      <c r="B83" s="2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46"/>
      <c r="Z83" s="146"/>
    </row>
    <row r="84" spans="2:26" s="86" customFormat="1" x14ac:dyDescent="0.3">
      <c r="B84" s="2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46"/>
      <c r="Z84" s="146"/>
    </row>
    <row r="85" spans="2:26" s="86" customFormat="1" x14ac:dyDescent="0.3">
      <c r="B85" s="2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46"/>
      <c r="Z85" s="146"/>
    </row>
    <row r="86" spans="2:26" s="86" customFormat="1" x14ac:dyDescent="0.3">
      <c r="B86" s="2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46"/>
      <c r="Z86" s="146"/>
    </row>
    <row r="87" spans="2:26" s="86" customFormat="1" x14ac:dyDescent="0.3">
      <c r="B87" s="2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46"/>
      <c r="Z87" s="146"/>
    </row>
    <row r="88" spans="2:26" s="86" customFormat="1" x14ac:dyDescent="0.3">
      <c r="B88" s="2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46"/>
      <c r="Z88" s="146"/>
    </row>
    <row r="89" spans="2:26" s="86" customFormat="1" x14ac:dyDescent="0.3">
      <c r="B89" s="2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46"/>
      <c r="Z89" s="146"/>
    </row>
    <row r="90" spans="2:26" s="86" customFormat="1" x14ac:dyDescent="0.3">
      <c r="B90" s="2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46"/>
      <c r="Z90" s="146"/>
    </row>
    <row r="91" spans="2:26" s="86" customFormat="1" x14ac:dyDescent="0.3">
      <c r="B91" s="2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46"/>
      <c r="Z91" s="146"/>
    </row>
    <row r="92" spans="2:26" s="86" customFormat="1" x14ac:dyDescent="0.3">
      <c r="B92" s="2"/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46"/>
      <c r="Z92" s="146"/>
    </row>
    <row r="93" spans="2:26" s="86" customFormat="1" x14ac:dyDescent="0.3">
      <c r="B93" s="2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46"/>
      <c r="Z93" s="146"/>
    </row>
    <row r="94" spans="2:26" s="86" customFormat="1" x14ac:dyDescent="0.3">
      <c r="B94" s="2"/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46"/>
      <c r="Z94" s="146"/>
    </row>
    <row r="95" spans="2:26" s="86" customFormat="1" x14ac:dyDescent="0.3">
      <c r="B95" s="2"/>
      <c r="C95" s="184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46"/>
      <c r="Z95" s="146"/>
    </row>
    <row r="96" spans="2:26" s="86" customFormat="1" x14ac:dyDescent="0.3">
      <c r="B96" s="2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46"/>
      <c r="Z96" s="146"/>
    </row>
    <row r="97" spans="1:26" s="86" customFormat="1" x14ac:dyDescent="0.3">
      <c r="B97" s="2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46"/>
      <c r="Z97" s="146"/>
    </row>
    <row r="98" spans="1:26" s="86" customFormat="1" x14ac:dyDescent="0.3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146"/>
      <c r="Z98" s="146"/>
    </row>
    <row r="99" spans="1:26" x14ac:dyDescent="0.3">
      <c r="A99" s="83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147"/>
      <c r="Z99" s="147"/>
    </row>
    <row r="100" spans="1:26" x14ac:dyDescent="0.3">
      <c r="A100" s="83"/>
      <c r="B100" s="85"/>
      <c r="C100" s="181"/>
      <c r="D100" s="181"/>
      <c r="E100" s="181"/>
      <c r="F100" s="181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49"/>
      <c r="Z100" s="149"/>
    </row>
    <row r="101" spans="1:26" x14ac:dyDescent="0.3">
      <c r="A101" s="83"/>
      <c r="B101" s="79"/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47"/>
      <c r="Z101" s="147"/>
    </row>
    <row r="102" spans="1:26" x14ac:dyDescent="0.3">
      <c r="A102" s="83"/>
      <c r="C102" s="183"/>
      <c r="D102" s="183"/>
      <c r="E102" s="183"/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</row>
    <row r="103" spans="1:26" x14ac:dyDescent="0.3">
      <c r="A103" s="83"/>
      <c r="C103" s="183"/>
      <c r="D103" s="183"/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</row>
    <row r="104" spans="1:26" x14ac:dyDescent="0.3">
      <c r="A104" s="83"/>
      <c r="C104" s="183"/>
      <c r="D104" s="183"/>
      <c r="E104" s="183"/>
      <c r="F104" s="183"/>
      <c r="G104" s="183"/>
      <c r="H104" s="183"/>
      <c r="I104" s="183"/>
      <c r="J104" s="183"/>
      <c r="K104" s="183"/>
      <c r="L104" s="183"/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W104" s="183"/>
      <c r="X104" s="183"/>
    </row>
    <row r="105" spans="1:26" x14ac:dyDescent="0.3">
      <c r="A105" s="83"/>
      <c r="C105" s="183"/>
      <c r="D105" s="183"/>
      <c r="E105" s="183"/>
      <c r="F105" s="183"/>
      <c r="G105" s="183"/>
      <c r="H105" s="183"/>
      <c r="I105" s="183"/>
      <c r="J105" s="183"/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</row>
    <row r="106" spans="1:26" x14ac:dyDescent="0.3">
      <c r="C106" s="183"/>
      <c r="D106" s="183"/>
      <c r="E106" s="183"/>
      <c r="F106" s="183"/>
      <c r="G106" s="183"/>
      <c r="H106" s="183"/>
      <c r="I106" s="183"/>
      <c r="J106" s="183"/>
      <c r="K106" s="183"/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</row>
    <row r="107" spans="1:26" x14ac:dyDescent="0.3">
      <c r="C107" s="183"/>
      <c r="D107" s="183"/>
      <c r="E107" s="183"/>
      <c r="F107" s="183"/>
      <c r="G107" s="183"/>
      <c r="H107" s="183"/>
      <c r="I107" s="183"/>
      <c r="J107" s="183"/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</row>
    <row r="108" spans="1:26" x14ac:dyDescent="0.3">
      <c r="C108" s="183"/>
      <c r="D108" s="183"/>
      <c r="E108" s="183"/>
      <c r="F108" s="183"/>
      <c r="G108" s="183"/>
      <c r="H108" s="183"/>
      <c r="I108" s="183"/>
      <c r="J108" s="183"/>
      <c r="K108" s="183"/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</row>
    <row r="109" spans="1:26" x14ac:dyDescent="0.3">
      <c r="C109" s="183"/>
      <c r="D109" s="183"/>
      <c r="E109" s="183"/>
      <c r="F109" s="183"/>
      <c r="G109" s="183"/>
      <c r="H109" s="183"/>
      <c r="I109" s="183"/>
      <c r="J109" s="183"/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  <c r="W109" s="183"/>
      <c r="X109" s="183"/>
    </row>
    <row r="110" spans="1:26" x14ac:dyDescent="0.3"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</row>
    <row r="111" spans="1:26" x14ac:dyDescent="0.3">
      <c r="C111" s="183"/>
      <c r="D111" s="183"/>
      <c r="E111" s="183"/>
      <c r="F111" s="183"/>
      <c r="G111" s="183"/>
      <c r="H111" s="183"/>
      <c r="I111" s="183"/>
      <c r="J111" s="183"/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</row>
    <row r="112" spans="1:26" x14ac:dyDescent="0.3">
      <c r="C112" s="183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</row>
    <row r="113" spans="2:26" x14ac:dyDescent="0.3"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</row>
    <row r="114" spans="2:26" x14ac:dyDescent="0.3">
      <c r="C114" s="183"/>
      <c r="D114" s="183"/>
      <c r="E114" s="183"/>
      <c r="F114" s="183"/>
      <c r="G114" s="183"/>
      <c r="H114" s="183"/>
      <c r="I114" s="183"/>
      <c r="J114" s="183"/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</row>
    <row r="115" spans="2:26" x14ac:dyDescent="0.3">
      <c r="C115" s="183"/>
      <c r="D115" s="183"/>
      <c r="E115" s="183"/>
      <c r="F115" s="183"/>
      <c r="G115" s="183"/>
      <c r="H115" s="183"/>
      <c r="I115" s="183"/>
      <c r="J115" s="183"/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</row>
    <row r="116" spans="2:26" x14ac:dyDescent="0.3">
      <c r="C116" s="183"/>
      <c r="D116" s="183"/>
      <c r="E116" s="183"/>
      <c r="F116" s="183"/>
      <c r="G116" s="183"/>
      <c r="H116" s="183"/>
      <c r="I116" s="183"/>
      <c r="J116" s="183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</row>
    <row r="117" spans="2:26" x14ac:dyDescent="0.3">
      <c r="C117" s="183"/>
      <c r="D117" s="183"/>
      <c r="E117" s="183"/>
      <c r="F117" s="183"/>
      <c r="G117" s="183"/>
      <c r="H117" s="183"/>
      <c r="I117" s="183"/>
      <c r="J117" s="183"/>
      <c r="K117" s="183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</row>
    <row r="118" spans="2:26" x14ac:dyDescent="0.3">
      <c r="C118" s="183"/>
      <c r="D118" s="183"/>
      <c r="E118" s="183"/>
      <c r="F118" s="183"/>
      <c r="G118" s="183"/>
      <c r="H118" s="183"/>
      <c r="I118" s="183"/>
      <c r="J118" s="183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</row>
    <row r="119" spans="2:26" x14ac:dyDescent="0.3">
      <c r="C119" s="183"/>
      <c r="D119" s="183"/>
      <c r="E119" s="183"/>
      <c r="F119" s="183"/>
      <c r="G119" s="183"/>
      <c r="H119" s="183"/>
      <c r="I119" s="183"/>
      <c r="J119" s="183"/>
      <c r="K119" s="183"/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</row>
    <row r="120" spans="2:26" x14ac:dyDescent="0.3">
      <c r="C120" s="183"/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</row>
    <row r="121" spans="2:26" x14ac:dyDescent="0.3">
      <c r="C121" s="183"/>
      <c r="D121" s="183"/>
      <c r="E121" s="183"/>
      <c r="F121" s="183"/>
      <c r="G121" s="183"/>
      <c r="H121" s="183"/>
      <c r="I121" s="183"/>
      <c r="J121" s="183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</row>
    <row r="122" spans="2:26" x14ac:dyDescent="0.3">
      <c r="C122" s="183"/>
      <c r="D122" s="183"/>
      <c r="E122" s="183"/>
      <c r="F122" s="183"/>
      <c r="G122" s="183"/>
      <c r="H122" s="183"/>
      <c r="I122" s="183"/>
      <c r="J122" s="183"/>
      <c r="K122" s="183"/>
      <c r="L122" s="183"/>
      <c r="M122" s="183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</row>
    <row r="123" spans="2:26" x14ac:dyDescent="0.3"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</row>
    <row r="124" spans="2:26" x14ac:dyDescent="0.3">
      <c r="C124" s="183"/>
      <c r="D124" s="183"/>
      <c r="E124" s="183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</row>
    <row r="125" spans="2:26" x14ac:dyDescent="0.3"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</row>
    <row r="127" spans="2:26" x14ac:dyDescent="0.3">
      <c r="B127" s="85"/>
      <c r="Y127" s="2"/>
      <c r="Z127" s="2"/>
    </row>
    <row r="128" spans="2:26" x14ac:dyDescent="0.3">
      <c r="B128" s="79"/>
      <c r="Y128" s="2"/>
      <c r="Z128" s="2"/>
    </row>
    <row r="129" spans="25:26" x14ac:dyDescent="0.3">
      <c r="Y129" s="2"/>
      <c r="Z129" s="2"/>
    </row>
    <row r="130" spans="25:26" x14ac:dyDescent="0.3">
      <c r="Y130" s="2"/>
      <c r="Z130" s="2"/>
    </row>
    <row r="131" spans="25:26" x14ac:dyDescent="0.3">
      <c r="Y131" s="2"/>
      <c r="Z131" s="2"/>
    </row>
    <row r="132" spans="25:26" x14ac:dyDescent="0.3">
      <c r="Y132" s="2"/>
      <c r="Z132" s="2"/>
    </row>
    <row r="133" spans="25:26" x14ac:dyDescent="0.3">
      <c r="Y133" s="2"/>
      <c r="Z133" s="2"/>
    </row>
    <row r="134" spans="25:26" x14ac:dyDescent="0.3">
      <c r="Y134" s="2"/>
      <c r="Z134" s="2"/>
    </row>
    <row r="135" spans="25:26" x14ac:dyDescent="0.3">
      <c r="Y135" s="2"/>
      <c r="Z135" s="2"/>
    </row>
    <row r="136" spans="25:26" x14ac:dyDescent="0.3">
      <c r="Y136" s="2"/>
      <c r="Z136" s="2"/>
    </row>
    <row r="137" spans="25:26" x14ac:dyDescent="0.3">
      <c r="Y137" s="2"/>
      <c r="Z137" s="2"/>
    </row>
    <row r="138" spans="25:26" x14ac:dyDescent="0.3">
      <c r="Y138" s="2"/>
      <c r="Z138" s="2"/>
    </row>
    <row r="139" spans="25:26" x14ac:dyDescent="0.3">
      <c r="Y139" s="2"/>
      <c r="Z139" s="2"/>
    </row>
    <row r="140" spans="25:26" x14ac:dyDescent="0.3">
      <c r="Y140" s="2"/>
      <c r="Z140" s="2"/>
    </row>
    <row r="141" spans="25:26" x14ac:dyDescent="0.3">
      <c r="Y141" s="2"/>
      <c r="Z141" s="2"/>
    </row>
    <row r="142" spans="25:26" x14ac:dyDescent="0.3">
      <c r="Y142" s="2"/>
      <c r="Z142" s="2"/>
    </row>
    <row r="143" spans="25:26" x14ac:dyDescent="0.3">
      <c r="Y143" s="2"/>
      <c r="Z143" s="2"/>
    </row>
    <row r="144" spans="25:26" x14ac:dyDescent="0.3">
      <c r="Y144" s="2"/>
      <c r="Z144" s="2"/>
    </row>
    <row r="145" spans="25:26" x14ac:dyDescent="0.3">
      <c r="Y145" s="2"/>
      <c r="Z145" s="2"/>
    </row>
    <row r="146" spans="25:26" x14ac:dyDescent="0.3">
      <c r="Y146" s="2"/>
      <c r="Z146" s="2"/>
    </row>
    <row r="147" spans="25:26" x14ac:dyDescent="0.3">
      <c r="Y147" s="2"/>
      <c r="Z147" s="2"/>
    </row>
    <row r="148" spans="25:26" x14ac:dyDescent="0.3">
      <c r="Y148" s="2"/>
      <c r="Z148" s="2"/>
    </row>
    <row r="149" spans="25:26" x14ac:dyDescent="0.3">
      <c r="Y149" s="2"/>
      <c r="Z149" s="2"/>
    </row>
    <row r="150" spans="25:26" x14ac:dyDescent="0.3">
      <c r="Y150" s="2"/>
      <c r="Z150" s="2"/>
    </row>
    <row r="151" spans="25:26" x14ac:dyDescent="0.3">
      <c r="Y151" s="2"/>
      <c r="Z151" s="2"/>
    </row>
    <row r="152" spans="25:26" x14ac:dyDescent="0.3">
      <c r="Y152" s="2"/>
      <c r="Z152" s="2"/>
    </row>
  </sheetData>
  <mergeCells count="3">
    <mergeCell ref="C2:F2"/>
    <mergeCell ref="G2:X2"/>
    <mergeCell ref="Y2:Z2"/>
  </mergeCells>
  <phoneticPr fontId="1" type="noConversion"/>
  <conditionalFormatting sqref="C4:F61 C63:F64">
    <cfRule type="cellIs" dxfId="81" priority="16" operator="equal">
      <formula>#REF!</formula>
    </cfRule>
  </conditionalFormatting>
  <conditionalFormatting sqref="G4">
    <cfRule type="cellIs" dxfId="80" priority="10" operator="equal">
      <formula>39.4</formula>
    </cfRule>
  </conditionalFormatting>
  <conditionalFormatting sqref="C53:F53 C56:Z60 C61:X61 C63:X64">
    <cfRule type="cellIs" dxfId="79" priority="9" operator="equal">
      <formula>#REF!</formula>
    </cfRule>
  </conditionalFormatting>
  <conditionalFormatting sqref="C52:F52">
    <cfRule type="cellIs" dxfId="78" priority="6" operator="equal">
      <formula>#REF!</formula>
    </cfRule>
  </conditionalFormatting>
  <conditionalFormatting sqref="C54:F55">
    <cfRule type="cellIs" dxfId="77" priority="5" operator="equal">
      <formula>#REF!</formula>
    </cfRule>
  </conditionalFormatting>
  <conditionalFormatting sqref="C62:F62">
    <cfRule type="cellIs" dxfId="76" priority="2" operator="equal">
      <formula>#REF!</formula>
    </cfRule>
  </conditionalFormatting>
  <conditionalFormatting sqref="C62:X62">
    <cfRule type="cellIs" dxfId="75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zoomScaleNormal="100" workbookViewId="0">
      <pane xSplit="2" ySplit="3" topLeftCell="C25" activePane="bottomRight" state="frozen"/>
      <selection activeCell="S80" sqref="S80"/>
      <selection pane="topRight" activeCell="S80" sqref="S80"/>
      <selection pane="bottomLeft" activeCell="S80" sqref="S80"/>
      <selection pane="bottomRight" activeCell="P67" sqref="P67"/>
    </sheetView>
  </sheetViews>
  <sheetFormatPr defaultColWidth="9" defaultRowHeight="12" x14ac:dyDescent="0.3"/>
  <cols>
    <col min="1" max="1" width="3.75" style="1" customWidth="1"/>
    <col min="2" max="6" width="6.125" style="2" customWidth="1"/>
    <col min="7" max="7" width="9" style="1"/>
    <col min="8" max="8" width="6" style="86" bestFit="1" customWidth="1"/>
    <col min="9" max="9" width="9" style="86"/>
    <col min="10" max="10" width="7.75" style="86" bestFit="1" customWidth="1"/>
    <col min="11" max="11" width="9" style="1"/>
    <col min="12" max="12" width="5.875" style="86" bestFit="1" customWidth="1"/>
    <col min="13" max="14" width="6.875" style="86" bestFit="1" customWidth="1"/>
    <col min="15" max="16384" width="9" style="1"/>
  </cols>
  <sheetData>
    <row r="1" spans="1:14" ht="17.25" customHeight="1" thickBot="1" x14ac:dyDescent="0.35">
      <c r="A1" s="1" t="s">
        <v>31</v>
      </c>
      <c r="G1" s="201" t="s">
        <v>51</v>
      </c>
      <c r="H1" s="209"/>
      <c r="I1" s="209"/>
      <c r="J1" s="209"/>
      <c r="K1" s="209"/>
      <c r="L1" s="209"/>
      <c r="M1" s="209"/>
      <c r="N1" s="202"/>
    </row>
    <row r="2" spans="1:14" s="2" customFormat="1" ht="12.75" thickBot="1" x14ac:dyDescent="0.35">
      <c r="C2" s="203" t="s">
        <v>30</v>
      </c>
      <c r="D2" s="204"/>
      <c r="E2" s="204"/>
      <c r="F2" s="205"/>
      <c r="G2" s="206" t="s">
        <v>49</v>
      </c>
      <c r="H2" s="207"/>
      <c r="I2" s="207"/>
      <c r="J2" s="208"/>
      <c r="K2" s="207" t="s">
        <v>52</v>
      </c>
      <c r="L2" s="207"/>
      <c r="M2" s="207"/>
      <c r="N2" s="207"/>
    </row>
    <row r="3" spans="1:14" ht="12.75" thickBot="1" x14ac:dyDescent="0.35">
      <c r="B3" s="4" t="s">
        <v>24</v>
      </c>
      <c r="C3" s="5" t="s">
        <v>25</v>
      </c>
      <c r="D3" s="6" t="s">
        <v>26</v>
      </c>
      <c r="E3" s="7" t="s">
        <v>27</v>
      </c>
      <c r="F3" s="8" t="s">
        <v>28</v>
      </c>
      <c r="G3" s="145" t="s">
        <v>49</v>
      </c>
      <c r="H3" s="6" t="s">
        <v>26</v>
      </c>
      <c r="I3" s="7" t="s">
        <v>27</v>
      </c>
      <c r="J3" s="8" t="s">
        <v>28</v>
      </c>
      <c r="K3" s="155" t="s">
        <v>52</v>
      </c>
      <c r="L3" s="6" t="s">
        <v>26</v>
      </c>
      <c r="M3" s="7" t="s">
        <v>27</v>
      </c>
      <c r="N3" s="8" t="s">
        <v>28</v>
      </c>
    </row>
    <row r="4" spans="1:14" x14ac:dyDescent="0.3">
      <c r="B4" s="34">
        <v>1965</v>
      </c>
      <c r="C4" s="161">
        <f>G4/K4</f>
        <v>60.71933085501859</v>
      </c>
      <c r="D4" s="162">
        <f t="shared" ref="D4:D62" si="0">H4/L4</f>
        <v>61.642857142857146</v>
      </c>
      <c r="E4" s="163">
        <f t="shared" ref="E4:E62" si="1">I4/M4</f>
        <v>60.847978910369072</v>
      </c>
      <c r="F4" s="164">
        <f t="shared" ref="F4:F62" si="2">J4/N4</f>
        <v>60.552688953488371</v>
      </c>
      <c r="G4" s="227">
        <v>751341</v>
      </c>
      <c r="H4" s="228">
        <v>2589</v>
      </c>
      <c r="I4" s="228">
        <v>415470</v>
      </c>
      <c r="J4" s="228">
        <v>333282</v>
      </c>
      <c r="K4" s="215">
        <v>12374</v>
      </c>
      <c r="L4" s="228">
        <v>42</v>
      </c>
      <c r="M4" s="228">
        <v>6828</v>
      </c>
      <c r="N4" s="229">
        <v>5504</v>
      </c>
    </row>
    <row r="5" spans="1:14" x14ac:dyDescent="0.3">
      <c r="B5" s="20">
        <v>1966</v>
      </c>
      <c r="C5" s="165">
        <f t="shared" ref="C5:C62" si="3">G5/K5</f>
        <v>61.443937808342056</v>
      </c>
      <c r="D5" s="166">
        <f t="shared" si="0"/>
        <v>62.11904761904762</v>
      </c>
      <c r="E5" s="167">
        <f t="shared" si="1"/>
        <v>60.893602225312932</v>
      </c>
      <c r="F5" s="168">
        <f t="shared" si="2"/>
        <v>62.083143507972665</v>
      </c>
      <c r="G5" s="230">
        <v>821997</v>
      </c>
      <c r="H5" s="159">
        <v>2609</v>
      </c>
      <c r="I5" s="159">
        <v>437825</v>
      </c>
      <c r="J5" s="159">
        <v>381563</v>
      </c>
      <c r="K5" s="153">
        <v>13378</v>
      </c>
      <c r="L5" s="159">
        <v>42</v>
      </c>
      <c r="M5" s="159">
        <v>7190</v>
      </c>
      <c r="N5" s="231">
        <v>6146</v>
      </c>
    </row>
    <row r="6" spans="1:14" x14ac:dyDescent="0.3">
      <c r="B6" s="20">
        <v>1967</v>
      </c>
      <c r="C6" s="165">
        <f t="shared" si="3"/>
        <v>61.302635116966925</v>
      </c>
      <c r="D6" s="166">
        <f t="shared" si="0"/>
        <v>62.477272727272727</v>
      </c>
      <c r="E6" s="167">
        <f t="shared" si="1"/>
        <v>60.887937845667629</v>
      </c>
      <c r="F6" s="168">
        <f t="shared" si="2"/>
        <v>61.730588560375793</v>
      </c>
      <c r="G6" s="230">
        <v>911938</v>
      </c>
      <c r="H6" s="159">
        <v>2749</v>
      </c>
      <c r="I6" s="159">
        <v>462383</v>
      </c>
      <c r="J6" s="159">
        <v>446806</v>
      </c>
      <c r="K6" s="153">
        <v>14876</v>
      </c>
      <c r="L6" s="159">
        <v>44</v>
      </c>
      <c r="M6" s="159">
        <v>7594</v>
      </c>
      <c r="N6" s="231">
        <v>7238</v>
      </c>
    </row>
    <row r="7" spans="1:14" x14ac:dyDescent="0.3">
      <c r="B7" s="20">
        <v>1968</v>
      </c>
      <c r="C7" s="165">
        <f t="shared" si="3"/>
        <v>60.93272410268743</v>
      </c>
      <c r="D7" s="166">
        <f t="shared" si="0"/>
        <v>62.130434782608695</v>
      </c>
      <c r="E7" s="167">
        <f t="shared" si="1"/>
        <v>60.534461910519951</v>
      </c>
      <c r="F7" s="168">
        <f t="shared" si="2"/>
        <v>61.322111338222918</v>
      </c>
      <c r="G7" s="230">
        <v>1013494</v>
      </c>
      <c r="H7" s="159">
        <v>2858</v>
      </c>
      <c r="I7" s="159">
        <v>500620</v>
      </c>
      <c r="J7" s="159">
        <v>510016</v>
      </c>
      <c r="K7" s="153">
        <v>16633</v>
      </c>
      <c r="L7" s="159">
        <v>46</v>
      </c>
      <c r="M7" s="159">
        <v>8270</v>
      </c>
      <c r="N7" s="231">
        <v>8317</v>
      </c>
    </row>
    <row r="8" spans="1:14" ht="12.75" thickBot="1" x14ac:dyDescent="0.35">
      <c r="B8" s="27">
        <v>1969</v>
      </c>
      <c r="C8" s="169">
        <f t="shared" si="3"/>
        <v>61.24735774527597</v>
      </c>
      <c r="D8" s="170">
        <f t="shared" si="0"/>
        <v>63.821428571428569</v>
      </c>
      <c r="E8" s="171">
        <f t="shared" si="1"/>
        <v>60.485325393449592</v>
      </c>
      <c r="F8" s="172">
        <f t="shared" si="2"/>
        <v>62.004528790166056</v>
      </c>
      <c r="G8" s="232">
        <v>1147408</v>
      </c>
      <c r="H8" s="160">
        <v>3574</v>
      </c>
      <c r="I8" s="160">
        <v>568804</v>
      </c>
      <c r="J8" s="160">
        <v>575030</v>
      </c>
      <c r="K8" s="156">
        <v>18734</v>
      </c>
      <c r="L8" s="160">
        <v>56</v>
      </c>
      <c r="M8" s="160">
        <v>9404</v>
      </c>
      <c r="N8" s="233">
        <v>9274</v>
      </c>
    </row>
    <row r="9" spans="1:14" x14ac:dyDescent="0.3">
      <c r="B9" s="13">
        <v>1970</v>
      </c>
      <c r="C9" s="173">
        <f t="shared" si="3"/>
        <v>62.052792546934548</v>
      </c>
      <c r="D9" s="174">
        <f t="shared" si="0"/>
        <v>65.078125</v>
      </c>
      <c r="E9" s="175">
        <f t="shared" si="1"/>
        <v>61.414903319956217</v>
      </c>
      <c r="F9" s="176">
        <f t="shared" si="2"/>
        <v>62.717848410757945</v>
      </c>
      <c r="G9" s="234">
        <v>1318808</v>
      </c>
      <c r="H9" s="158">
        <v>4165</v>
      </c>
      <c r="I9" s="158">
        <v>673353</v>
      </c>
      <c r="J9" s="158">
        <v>641290</v>
      </c>
      <c r="K9" s="154">
        <v>21253</v>
      </c>
      <c r="L9" s="158">
        <v>64</v>
      </c>
      <c r="M9" s="158">
        <v>10964</v>
      </c>
      <c r="N9" s="235">
        <v>10225</v>
      </c>
    </row>
    <row r="10" spans="1:14" x14ac:dyDescent="0.3">
      <c r="B10" s="20">
        <v>1971</v>
      </c>
      <c r="C10" s="165">
        <f t="shared" si="3"/>
        <v>63.805314533622557</v>
      </c>
      <c r="D10" s="166">
        <f t="shared" si="0"/>
        <v>66.097222222222229</v>
      </c>
      <c r="E10" s="167">
        <f t="shared" si="1"/>
        <v>63.04039794995478</v>
      </c>
      <c r="F10" s="168">
        <f t="shared" si="2"/>
        <v>64.744356659142213</v>
      </c>
      <c r="G10" s="230">
        <v>1529541</v>
      </c>
      <c r="H10" s="159">
        <v>4759</v>
      </c>
      <c r="I10" s="159">
        <v>836420</v>
      </c>
      <c r="J10" s="159">
        <v>688362</v>
      </c>
      <c r="K10" s="153">
        <v>23972</v>
      </c>
      <c r="L10" s="159">
        <v>72</v>
      </c>
      <c r="M10" s="159">
        <v>13268</v>
      </c>
      <c r="N10" s="231">
        <v>10632</v>
      </c>
    </row>
    <row r="11" spans="1:14" x14ac:dyDescent="0.3">
      <c r="B11" s="20">
        <v>1972</v>
      </c>
      <c r="C11" s="165">
        <f t="shared" si="3"/>
        <v>63.88222592620653</v>
      </c>
      <c r="D11" s="166">
        <f t="shared" si="0"/>
        <v>66.847222222222229</v>
      </c>
      <c r="E11" s="167">
        <f t="shared" si="1"/>
        <v>62.905163885774584</v>
      </c>
      <c r="F11" s="168">
        <f t="shared" si="2"/>
        <v>65.19027143241064</v>
      </c>
      <c r="G11" s="230">
        <v>1686363</v>
      </c>
      <c r="H11" s="159">
        <v>4813</v>
      </c>
      <c r="I11" s="159">
        <v>953831</v>
      </c>
      <c r="J11" s="159">
        <v>727719</v>
      </c>
      <c r="K11" s="153">
        <v>26398</v>
      </c>
      <c r="L11" s="159">
        <v>72</v>
      </c>
      <c r="M11" s="159">
        <v>15163</v>
      </c>
      <c r="N11" s="231">
        <v>11163</v>
      </c>
    </row>
    <row r="12" spans="1:14" x14ac:dyDescent="0.3">
      <c r="B12" s="20">
        <v>1973</v>
      </c>
      <c r="C12" s="165">
        <f t="shared" si="3"/>
        <v>63.989801264363798</v>
      </c>
      <c r="D12" s="166">
        <f t="shared" si="0"/>
        <v>67.583333333333329</v>
      </c>
      <c r="E12" s="167">
        <f t="shared" si="1"/>
        <v>63.03136073706591</v>
      </c>
      <c r="F12" s="168">
        <f t="shared" si="2"/>
        <v>65.363292336802274</v>
      </c>
      <c r="G12" s="230">
        <v>1832092</v>
      </c>
      <c r="H12" s="159">
        <v>4866</v>
      </c>
      <c r="I12" s="159">
        <v>1067247</v>
      </c>
      <c r="J12" s="159">
        <v>759979</v>
      </c>
      <c r="K12" s="153">
        <v>28631</v>
      </c>
      <c r="L12" s="159">
        <v>72</v>
      </c>
      <c r="M12" s="159">
        <v>16932</v>
      </c>
      <c r="N12" s="231">
        <v>11627</v>
      </c>
    </row>
    <row r="13" spans="1:14" x14ac:dyDescent="0.3">
      <c r="B13" s="20">
        <v>1974</v>
      </c>
      <c r="C13" s="165">
        <f t="shared" si="3"/>
        <v>64.500200521355524</v>
      </c>
      <c r="D13" s="166">
        <f t="shared" si="0"/>
        <v>68.712328767123282</v>
      </c>
      <c r="E13" s="167">
        <f t="shared" si="1"/>
        <v>63.464315795384358</v>
      </c>
      <c r="F13" s="168">
        <f t="shared" si="2"/>
        <v>66.006893687707645</v>
      </c>
      <c r="G13" s="230">
        <v>1929975</v>
      </c>
      <c r="H13" s="159">
        <v>5016</v>
      </c>
      <c r="I13" s="159">
        <v>1130236</v>
      </c>
      <c r="J13" s="159">
        <v>794723</v>
      </c>
      <c r="K13" s="153">
        <v>29922</v>
      </c>
      <c r="L13" s="159">
        <v>73</v>
      </c>
      <c r="M13" s="159">
        <v>17809</v>
      </c>
      <c r="N13" s="231">
        <v>12040</v>
      </c>
    </row>
    <row r="14" spans="1:14" x14ac:dyDescent="0.3">
      <c r="B14" s="20">
        <v>1975</v>
      </c>
      <c r="C14" s="165">
        <f t="shared" si="3"/>
        <v>64.464330014948629</v>
      </c>
      <c r="D14" s="166">
        <f t="shared" si="0"/>
        <v>69.361111111111114</v>
      </c>
      <c r="E14" s="167">
        <f t="shared" si="1"/>
        <v>63.402771900126957</v>
      </c>
      <c r="F14" s="168">
        <f t="shared" si="2"/>
        <v>66.045968712394711</v>
      </c>
      <c r="G14" s="230">
        <v>2026823</v>
      </c>
      <c r="H14" s="159">
        <v>4994</v>
      </c>
      <c r="I14" s="159">
        <v>1198566</v>
      </c>
      <c r="J14" s="159">
        <v>823263</v>
      </c>
      <c r="K14" s="153">
        <v>31441</v>
      </c>
      <c r="L14" s="159">
        <v>72</v>
      </c>
      <c r="M14" s="159">
        <v>18904</v>
      </c>
      <c r="N14" s="231">
        <v>12465</v>
      </c>
    </row>
    <row r="15" spans="1:14" x14ac:dyDescent="0.3">
      <c r="B15" s="20">
        <v>1976</v>
      </c>
      <c r="C15" s="165">
        <f t="shared" si="3"/>
        <v>64.826039018713061</v>
      </c>
      <c r="D15" s="166">
        <f t="shared" si="0"/>
        <v>68.025641025641022</v>
      </c>
      <c r="E15" s="167">
        <f t="shared" si="1"/>
        <v>63.915464439382433</v>
      </c>
      <c r="F15" s="168">
        <f t="shared" si="2"/>
        <v>66.209939148073019</v>
      </c>
      <c r="G15" s="230">
        <v>2116635</v>
      </c>
      <c r="H15" s="159">
        <v>5306</v>
      </c>
      <c r="I15" s="159">
        <v>1262650</v>
      </c>
      <c r="J15" s="159">
        <v>848679</v>
      </c>
      <c r="K15" s="153">
        <v>32651</v>
      </c>
      <c r="L15" s="159">
        <v>78</v>
      </c>
      <c r="M15" s="159">
        <v>19755</v>
      </c>
      <c r="N15" s="231">
        <v>12818</v>
      </c>
    </row>
    <row r="16" spans="1:14" x14ac:dyDescent="0.3">
      <c r="B16" s="20">
        <v>1977</v>
      </c>
      <c r="C16" s="165">
        <f t="shared" si="3"/>
        <v>65.160246898925749</v>
      </c>
      <c r="D16" s="166">
        <f t="shared" si="0"/>
        <v>67.404761904761898</v>
      </c>
      <c r="E16" s="167">
        <f t="shared" si="1"/>
        <v>64.465082159624416</v>
      </c>
      <c r="F16" s="168">
        <f t="shared" si="2"/>
        <v>66.225581042078076</v>
      </c>
      <c r="G16" s="230">
        <v>2195770</v>
      </c>
      <c r="H16" s="159">
        <v>5662</v>
      </c>
      <c r="I16" s="159">
        <v>1318182</v>
      </c>
      <c r="J16" s="159">
        <v>871926</v>
      </c>
      <c r="K16" s="153">
        <v>33698</v>
      </c>
      <c r="L16" s="159">
        <v>84</v>
      </c>
      <c r="M16" s="159">
        <v>20448</v>
      </c>
      <c r="N16" s="231">
        <v>13166</v>
      </c>
    </row>
    <row r="17" spans="2:14" x14ac:dyDescent="0.3">
      <c r="B17" s="20">
        <v>1978</v>
      </c>
      <c r="C17" s="165">
        <f t="shared" si="3"/>
        <v>65.533363750427739</v>
      </c>
      <c r="D17" s="166">
        <f t="shared" si="0"/>
        <v>67.388888888888886</v>
      </c>
      <c r="E17" s="167">
        <f t="shared" si="1"/>
        <v>64.822658257416492</v>
      </c>
      <c r="F17" s="168">
        <f t="shared" si="2"/>
        <v>66.641862521181764</v>
      </c>
      <c r="G17" s="230">
        <v>2298124</v>
      </c>
      <c r="H17" s="159">
        <v>6065</v>
      </c>
      <c r="I17" s="159">
        <v>1387529</v>
      </c>
      <c r="J17" s="159">
        <v>904530</v>
      </c>
      <c r="K17" s="153">
        <v>35068</v>
      </c>
      <c r="L17" s="159">
        <v>90</v>
      </c>
      <c r="M17" s="159">
        <v>21405</v>
      </c>
      <c r="N17" s="231">
        <v>13573</v>
      </c>
    </row>
    <row r="18" spans="2:14" ht="12.75" thickBot="1" x14ac:dyDescent="0.35">
      <c r="B18" s="27">
        <v>1979</v>
      </c>
      <c r="C18" s="169">
        <f t="shared" si="3"/>
        <v>65.678003291278117</v>
      </c>
      <c r="D18" s="170">
        <f t="shared" si="0"/>
        <v>67.733333333333334</v>
      </c>
      <c r="E18" s="171">
        <f t="shared" si="1"/>
        <v>64.928041144901613</v>
      </c>
      <c r="F18" s="172">
        <f t="shared" si="2"/>
        <v>66.861741613133475</v>
      </c>
      <c r="G18" s="232">
        <v>2394620</v>
      </c>
      <c r="H18" s="160">
        <v>6096</v>
      </c>
      <c r="I18" s="160">
        <v>1451791</v>
      </c>
      <c r="J18" s="160">
        <v>936733</v>
      </c>
      <c r="K18" s="156">
        <v>36460</v>
      </c>
      <c r="L18" s="160">
        <v>90</v>
      </c>
      <c r="M18" s="160">
        <v>22360</v>
      </c>
      <c r="N18" s="233">
        <v>14010</v>
      </c>
    </row>
    <row r="19" spans="2:14" x14ac:dyDescent="0.3">
      <c r="B19" s="13">
        <v>1980</v>
      </c>
      <c r="C19" s="173">
        <f t="shared" si="3"/>
        <v>65.49897988924512</v>
      </c>
      <c r="D19" s="174">
        <f t="shared" si="0"/>
        <v>67.564705882352939</v>
      </c>
      <c r="E19" s="175">
        <f t="shared" si="1"/>
        <v>64.67199828473413</v>
      </c>
      <c r="F19" s="176">
        <f t="shared" si="2"/>
        <v>66.831961495535708</v>
      </c>
      <c r="G19" s="234">
        <v>2471997</v>
      </c>
      <c r="H19" s="158">
        <v>5743</v>
      </c>
      <c r="I19" s="158">
        <v>1508151</v>
      </c>
      <c r="J19" s="158">
        <v>958103</v>
      </c>
      <c r="K19" s="154">
        <v>37741</v>
      </c>
      <c r="L19" s="158">
        <v>85</v>
      </c>
      <c r="M19" s="158">
        <v>23320</v>
      </c>
      <c r="N19" s="235">
        <v>14336</v>
      </c>
    </row>
    <row r="20" spans="2:14" x14ac:dyDescent="0.3">
      <c r="B20" s="20">
        <v>1981</v>
      </c>
      <c r="C20" s="165">
        <f t="shared" si="3"/>
        <v>64.949407014887711</v>
      </c>
      <c r="D20" s="166">
        <f t="shared" si="0"/>
        <v>67.652173913043484</v>
      </c>
      <c r="E20" s="167">
        <f t="shared" si="1"/>
        <v>64.186911412609732</v>
      </c>
      <c r="F20" s="168">
        <f t="shared" si="2"/>
        <v>66.252037574250593</v>
      </c>
      <c r="G20" s="230">
        <v>2573945</v>
      </c>
      <c r="H20" s="159">
        <v>6224</v>
      </c>
      <c r="I20" s="159">
        <v>1608524</v>
      </c>
      <c r="J20" s="159">
        <v>959197</v>
      </c>
      <c r="K20" s="153">
        <v>39630</v>
      </c>
      <c r="L20" s="159">
        <v>92</v>
      </c>
      <c r="M20" s="159">
        <v>25060</v>
      </c>
      <c r="N20" s="231">
        <v>14478</v>
      </c>
    </row>
    <row r="21" spans="2:14" x14ac:dyDescent="0.3">
      <c r="B21" s="20">
        <v>1982</v>
      </c>
      <c r="C21" s="165">
        <f t="shared" si="3"/>
        <v>64.11133274231679</v>
      </c>
      <c r="D21" s="166">
        <f t="shared" si="0"/>
        <v>67.010526315789477</v>
      </c>
      <c r="E21" s="167">
        <f t="shared" si="1"/>
        <v>63.420220265995958</v>
      </c>
      <c r="F21" s="168">
        <f t="shared" si="2"/>
        <v>65.362738228699556</v>
      </c>
      <c r="G21" s="230">
        <v>2603433</v>
      </c>
      <c r="H21" s="159">
        <v>6366</v>
      </c>
      <c r="I21" s="159">
        <v>1664210</v>
      </c>
      <c r="J21" s="159">
        <v>932857</v>
      </c>
      <c r="K21" s="153">
        <v>40608</v>
      </c>
      <c r="L21" s="159">
        <v>95</v>
      </c>
      <c r="M21" s="159">
        <v>26241</v>
      </c>
      <c r="N21" s="231">
        <v>14272</v>
      </c>
    </row>
    <row r="22" spans="2:14" x14ac:dyDescent="0.3">
      <c r="B22" s="20">
        <v>1983</v>
      </c>
      <c r="C22" s="165">
        <f t="shared" si="3"/>
        <v>63.851357163337475</v>
      </c>
      <c r="D22" s="166">
        <f t="shared" si="0"/>
        <v>66.69072164948453</v>
      </c>
      <c r="E22" s="167">
        <f t="shared" si="1"/>
        <v>63.246428312422942</v>
      </c>
      <c r="F22" s="168">
        <f t="shared" si="2"/>
        <v>65.008676024546801</v>
      </c>
      <c r="G22" s="230">
        <v>2672307</v>
      </c>
      <c r="H22" s="159">
        <v>6469</v>
      </c>
      <c r="I22" s="159">
        <v>1744210</v>
      </c>
      <c r="J22" s="159">
        <v>921628</v>
      </c>
      <c r="K22" s="153">
        <v>41852</v>
      </c>
      <c r="L22" s="159">
        <v>97</v>
      </c>
      <c r="M22" s="159">
        <v>27578</v>
      </c>
      <c r="N22" s="231">
        <v>14177</v>
      </c>
    </row>
    <row r="23" spans="2:14" x14ac:dyDescent="0.3">
      <c r="B23" s="20">
        <v>1984</v>
      </c>
      <c r="C23" s="165">
        <f t="shared" si="3"/>
        <v>63.23974756114476</v>
      </c>
      <c r="D23" s="166">
        <f t="shared" si="0"/>
        <v>66.061068702290072</v>
      </c>
      <c r="E23" s="167">
        <f t="shared" si="1"/>
        <v>62.672256464997758</v>
      </c>
      <c r="F23" s="168">
        <f t="shared" si="2"/>
        <v>64.383501348857024</v>
      </c>
      <c r="G23" s="230">
        <v>2735625</v>
      </c>
      <c r="H23" s="159">
        <v>8654</v>
      </c>
      <c r="I23" s="159">
        <v>1820065</v>
      </c>
      <c r="J23" s="159">
        <v>906906</v>
      </c>
      <c r="K23" s="153">
        <v>43258</v>
      </c>
      <c r="L23" s="159">
        <v>131</v>
      </c>
      <c r="M23" s="159">
        <v>29041</v>
      </c>
      <c r="N23" s="231">
        <v>14086</v>
      </c>
    </row>
    <row r="24" spans="2:14" x14ac:dyDescent="0.3">
      <c r="B24" s="20">
        <v>1985</v>
      </c>
      <c r="C24" s="165">
        <f t="shared" si="3"/>
        <v>61.713610753737633</v>
      </c>
      <c r="D24" s="166">
        <f t="shared" si="0"/>
        <v>64.571428571428569</v>
      </c>
      <c r="E24" s="167">
        <f t="shared" si="1"/>
        <v>61.086766703318027</v>
      </c>
      <c r="F24" s="168">
        <f t="shared" si="2"/>
        <v>63.067617689015691</v>
      </c>
      <c r="G24" s="230">
        <v>2782173</v>
      </c>
      <c r="H24" s="159">
        <v>9040</v>
      </c>
      <c r="I24" s="159">
        <v>1888925</v>
      </c>
      <c r="J24" s="159">
        <v>884208</v>
      </c>
      <c r="K24" s="153">
        <v>45082</v>
      </c>
      <c r="L24" s="159">
        <v>140</v>
      </c>
      <c r="M24" s="159">
        <v>30922</v>
      </c>
      <c r="N24" s="231">
        <v>14020</v>
      </c>
    </row>
    <row r="25" spans="2:14" x14ac:dyDescent="0.3">
      <c r="B25" s="20">
        <v>1986</v>
      </c>
      <c r="C25" s="165">
        <f t="shared" si="3"/>
        <v>59.677383855166909</v>
      </c>
      <c r="D25" s="166">
        <f t="shared" si="0"/>
        <v>62.620689655172413</v>
      </c>
      <c r="E25" s="167">
        <f t="shared" si="1"/>
        <v>59.043228022403071</v>
      </c>
      <c r="F25" s="168">
        <f t="shared" si="2"/>
        <v>61.123045890065555</v>
      </c>
      <c r="G25" s="230">
        <v>2765629</v>
      </c>
      <c r="H25" s="159">
        <v>9080</v>
      </c>
      <c r="I25" s="159">
        <v>1908100</v>
      </c>
      <c r="J25" s="159">
        <v>848449</v>
      </c>
      <c r="K25" s="153">
        <v>46343</v>
      </c>
      <c r="L25" s="159">
        <v>145</v>
      </c>
      <c r="M25" s="159">
        <v>32317</v>
      </c>
      <c r="N25" s="231">
        <v>13881</v>
      </c>
    </row>
    <row r="26" spans="2:14" x14ac:dyDescent="0.3">
      <c r="B26" s="20">
        <v>1987</v>
      </c>
      <c r="C26" s="165">
        <f t="shared" si="3"/>
        <v>57.108814302290604</v>
      </c>
      <c r="D26" s="166">
        <f t="shared" si="0"/>
        <v>60.521126760563384</v>
      </c>
      <c r="E26" s="167">
        <f t="shared" si="1"/>
        <v>56.448368323227399</v>
      </c>
      <c r="F26" s="168">
        <f t="shared" si="2"/>
        <v>58.669588274287399</v>
      </c>
      <c r="G26" s="230">
        <v>2657730</v>
      </c>
      <c r="H26" s="159">
        <v>8594</v>
      </c>
      <c r="I26" s="159">
        <v>1852579</v>
      </c>
      <c r="J26" s="159">
        <v>796557</v>
      </c>
      <c r="K26" s="153">
        <v>46538</v>
      </c>
      <c r="L26" s="159">
        <v>142</v>
      </c>
      <c r="M26" s="159">
        <v>32819</v>
      </c>
      <c r="N26" s="231">
        <v>13577</v>
      </c>
    </row>
    <row r="27" spans="2:14" x14ac:dyDescent="0.3">
      <c r="B27" s="20">
        <v>1988</v>
      </c>
      <c r="C27" s="165">
        <f t="shared" si="3"/>
        <v>54.724589595125018</v>
      </c>
      <c r="D27" s="166">
        <f t="shared" si="0"/>
        <v>57.427672955974842</v>
      </c>
      <c r="E27" s="167">
        <f t="shared" si="1"/>
        <v>54.095591831743704</v>
      </c>
      <c r="F27" s="168">
        <f t="shared" si="2"/>
        <v>56.245959824799883</v>
      </c>
      <c r="G27" s="230">
        <v>2523515</v>
      </c>
      <c r="H27" s="159">
        <v>9131</v>
      </c>
      <c r="I27" s="159">
        <v>1769575</v>
      </c>
      <c r="J27" s="159">
        <v>744809</v>
      </c>
      <c r="K27" s="153">
        <v>46113</v>
      </c>
      <c r="L27" s="159">
        <v>159</v>
      </c>
      <c r="M27" s="159">
        <v>32712</v>
      </c>
      <c r="N27" s="231">
        <v>13242</v>
      </c>
    </row>
    <row r="28" spans="2:14" ht="12.75" thickBot="1" x14ac:dyDescent="0.35">
      <c r="B28" s="27">
        <v>1989</v>
      </c>
      <c r="C28" s="169">
        <f t="shared" si="3"/>
        <v>52.34354650007726</v>
      </c>
      <c r="D28" s="170">
        <f t="shared" si="0"/>
        <v>55.188679245283019</v>
      </c>
      <c r="E28" s="171">
        <f t="shared" si="1"/>
        <v>51.738585996342557</v>
      </c>
      <c r="F28" s="172">
        <f t="shared" si="2"/>
        <v>53.823899371069182</v>
      </c>
      <c r="G28" s="232">
        <v>2371215</v>
      </c>
      <c r="H28" s="160">
        <v>8775</v>
      </c>
      <c r="I28" s="160">
        <v>1669242</v>
      </c>
      <c r="J28" s="160">
        <v>693198</v>
      </c>
      <c r="K28" s="156">
        <v>45301</v>
      </c>
      <c r="L28" s="160">
        <v>159</v>
      </c>
      <c r="M28" s="160">
        <v>32263</v>
      </c>
      <c r="N28" s="233">
        <v>12879</v>
      </c>
    </row>
    <row r="29" spans="2:14" x14ac:dyDescent="0.3">
      <c r="B29" s="13">
        <v>1990</v>
      </c>
      <c r="C29" s="173">
        <f t="shared" si="3"/>
        <v>50.226241447804014</v>
      </c>
      <c r="D29" s="174">
        <f t="shared" si="0"/>
        <v>53.031446540880502</v>
      </c>
      <c r="E29" s="175">
        <f t="shared" si="1"/>
        <v>49.696090484386524</v>
      </c>
      <c r="F29" s="176">
        <f t="shared" si="2"/>
        <v>51.558224336107806</v>
      </c>
      <c r="G29" s="234">
        <v>2275751</v>
      </c>
      <c r="H29" s="158">
        <v>8432</v>
      </c>
      <c r="I29" s="158">
        <v>1616912</v>
      </c>
      <c r="J29" s="158">
        <v>650407</v>
      </c>
      <c r="K29" s="154">
        <v>45310</v>
      </c>
      <c r="L29" s="158">
        <v>159</v>
      </c>
      <c r="M29" s="158">
        <v>32536</v>
      </c>
      <c r="N29" s="235">
        <v>12615</v>
      </c>
    </row>
    <row r="30" spans="2:14" x14ac:dyDescent="0.3">
      <c r="B30" s="20">
        <v>1991</v>
      </c>
      <c r="C30" s="165">
        <f t="shared" si="3"/>
        <v>48.816505937151483</v>
      </c>
      <c r="D30" s="166">
        <f t="shared" si="0"/>
        <v>51.689440993788821</v>
      </c>
      <c r="E30" s="167">
        <f t="shared" si="1"/>
        <v>48.3672256741268</v>
      </c>
      <c r="F30" s="168">
        <f t="shared" si="2"/>
        <v>49.979136458836798</v>
      </c>
      <c r="G30" s="230">
        <v>2232330</v>
      </c>
      <c r="H30" s="159">
        <v>8322</v>
      </c>
      <c r="I30" s="159">
        <v>1603567</v>
      </c>
      <c r="J30" s="159">
        <v>620441</v>
      </c>
      <c r="K30" s="153">
        <v>45729</v>
      </c>
      <c r="L30" s="159">
        <v>161</v>
      </c>
      <c r="M30" s="159">
        <v>33154</v>
      </c>
      <c r="N30" s="231">
        <v>12414</v>
      </c>
    </row>
    <row r="31" spans="2:14" x14ac:dyDescent="0.3">
      <c r="B31" s="20">
        <v>1992</v>
      </c>
      <c r="C31" s="165">
        <f t="shared" si="3"/>
        <v>48.630032055284957</v>
      </c>
      <c r="D31" s="166">
        <f t="shared" si="0"/>
        <v>51.963855421686745</v>
      </c>
      <c r="E31" s="167">
        <f t="shared" si="1"/>
        <v>48.213596342702338</v>
      </c>
      <c r="F31" s="168">
        <f t="shared" si="2"/>
        <v>49.771784565916398</v>
      </c>
      <c r="G31" s="230">
        <v>2336284</v>
      </c>
      <c r="H31" s="159">
        <v>8626</v>
      </c>
      <c r="I31" s="159">
        <v>1708497</v>
      </c>
      <c r="J31" s="159">
        <v>619161</v>
      </c>
      <c r="K31" s="153">
        <v>48042</v>
      </c>
      <c r="L31" s="159">
        <v>166</v>
      </c>
      <c r="M31" s="159">
        <v>35436</v>
      </c>
      <c r="N31" s="231">
        <v>12440</v>
      </c>
    </row>
    <row r="32" spans="2:14" x14ac:dyDescent="0.3">
      <c r="B32" s="20">
        <v>1993</v>
      </c>
      <c r="C32" s="165">
        <f t="shared" si="3"/>
        <v>48.56325034243816</v>
      </c>
      <c r="D32" s="166">
        <f t="shared" si="0"/>
        <v>51.790697674418603</v>
      </c>
      <c r="E32" s="167">
        <f t="shared" si="1"/>
        <v>48.20557190292363</v>
      </c>
      <c r="F32" s="168">
        <f t="shared" si="2"/>
        <v>49.584600531016171</v>
      </c>
      <c r="G32" s="230">
        <v>2410874</v>
      </c>
      <c r="H32" s="159">
        <v>8908</v>
      </c>
      <c r="I32" s="159">
        <v>1785679</v>
      </c>
      <c r="J32" s="159">
        <v>616287</v>
      </c>
      <c r="K32" s="153">
        <v>49644</v>
      </c>
      <c r="L32" s="159">
        <v>172</v>
      </c>
      <c r="M32" s="159">
        <v>37043</v>
      </c>
      <c r="N32" s="231">
        <v>12429</v>
      </c>
    </row>
    <row r="33" spans="2:14" x14ac:dyDescent="0.3">
      <c r="B33" s="20">
        <v>1994</v>
      </c>
      <c r="C33" s="165">
        <f t="shared" si="3"/>
        <v>48.875019482543642</v>
      </c>
      <c r="D33" s="166">
        <f t="shared" si="0"/>
        <v>51.762711864406782</v>
      </c>
      <c r="E33" s="167">
        <f t="shared" si="1"/>
        <v>48.589341369806561</v>
      </c>
      <c r="F33" s="168">
        <f t="shared" si="2"/>
        <v>49.73320895522388</v>
      </c>
      <c r="G33" s="230">
        <v>2508657</v>
      </c>
      <c r="H33" s="159">
        <v>9162</v>
      </c>
      <c r="I33" s="159">
        <v>1886384</v>
      </c>
      <c r="J33" s="159">
        <v>613111</v>
      </c>
      <c r="K33" s="153">
        <v>51328</v>
      </c>
      <c r="L33" s="159">
        <v>177</v>
      </c>
      <c r="M33" s="159">
        <v>38823</v>
      </c>
      <c r="N33" s="231">
        <v>12328</v>
      </c>
    </row>
    <row r="34" spans="2:14" x14ac:dyDescent="0.3">
      <c r="B34" s="20">
        <v>1995</v>
      </c>
      <c r="C34" s="165">
        <f t="shared" si="3"/>
        <v>48.169710614676937</v>
      </c>
      <c r="D34" s="166">
        <f t="shared" si="0"/>
        <v>50.558659217877093</v>
      </c>
      <c r="E34" s="167">
        <f t="shared" si="1"/>
        <v>47.9369123058054</v>
      </c>
      <c r="F34" s="168">
        <f t="shared" si="2"/>
        <v>48.880979685452161</v>
      </c>
      <c r="G34" s="230">
        <v>2481848</v>
      </c>
      <c r="H34" s="159">
        <v>9050</v>
      </c>
      <c r="I34" s="159">
        <v>1876059</v>
      </c>
      <c r="J34" s="159">
        <v>596739</v>
      </c>
      <c r="K34" s="153">
        <v>51523</v>
      </c>
      <c r="L34" s="159">
        <v>179</v>
      </c>
      <c r="M34" s="159">
        <v>39136</v>
      </c>
      <c r="N34" s="231">
        <v>12208</v>
      </c>
    </row>
    <row r="35" spans="2:14" x14ac:dyDescent="0.3">
      <c r="B35" s="20">
        <v>1996</v>
      </c>
      <c r="C35" s="165">
        <f t="shared" si="3"/>
        <v>46.485858822610261</v>
      </c>
      <c r="D35" s="166">
        <f t="shared" si="0"/>
        <v>48.56666666666667</v>
      </c>
      <c r="E35" s="167">
        <f t="shared" si="1"/>
        <v>46.263109334153469</v>
      </c>
      <c r="F35" s="168">
        <f t="shared" si="2"/>
        <v>47.178916666666666</v>
      </c>
      <c r="G35" s="230">
        <v>2379983</v>
      </c>
      <c r="H35" s="159">
        <v>8742</v>
      </c>
      <c r="I35" s="159">
        <v>1805094</v>
      </c>
      <c r="J35" s="159">
        <v>566147</v>
      </c>
      <c r="K35" s="153">
        <v>51198</v>
      </c>
      <c r="L35" s="159">
        <v>180</v>
      </c>
      <c r="M35" s="159">
        <v>39018</v>
      </c>
      <c r="N35" s="231">
        <v>12000</v>
      </c>
    </row>
    <row r="36" spans="2:14" x14ac:dyDescent="0.3">
      <c r="B36" s="20">
        <v>1997</v>
      </c>
      <c r="C36" s="165">
        <f t="shared" si="3"/>
        <v>43.644066778765314</v>
      </c>
      <c r="D36" s="166">
        <f t="shared" si="0"/>
        <v>45.75</v>
      </c>
      <c r="E36" s="167">
        <f t="shared" si="1"/>
        <v>43.462198321091293</v>
      </c>
      <c r="F36" s="168">
        <f t="shared" si="2"/>
        <v>44.206331503088535</v>
      </c>
      <c r="G36" s="230">
        <v>2180283</v>
      </c>
      <c r="H36" s="159">
        <v>8235</v>
      </c>
      <c r="I36" s="159">
        <v>1656779</v>
      </c>
      <c r="J36" s="159">
        <v>515269</v>
      </c>
      <c r="K36" s="153">
        <v>49956</v>
      </c>
      <c r="L36" s="159">
        <v>180</v>
      </c>
      <c r="M36" s="159">
        <v>38120</v>
      </c>
      <c r="N36" s="231">
        <v>11656</v>
      </c>
    </row>
    <row r="37" spans="2:14" x14ac:dyDescent="0.3">
      <c r="B37" s="20">
        <v>1998</v>
      </c>
      <c r="C37" s="165">
        <f t="shared" si="3"/>
        <v>40.834527700521733</v>
      </c>
      <c r="D37" s="166">
        <f t="shared" si="0"/>
        <v>42.623595505617978</v>
      </c>
      <c r="E37" s="167">
        <f t="shared" si="1"/>
        <v>40.754159160750241</v>
      </c>
      <c r="F37" s="168">
        <f t="shared" si="2"/>
        <v>41.074119827053735</v>
      </c>
      <c r="G37" s="230">
        <v>2011468</v>
      </c>
      <c r="H37" s="159">
        <v>7587</v>
      </c>
      <c r="I37" s="159">
        <v>1538388</v>
      </c>
      <c r="J37" s="159">
        <v>465493</v>
      </c>
      <c r="K37" s="153">
        <v>49259</v>
      </c>
      <c r="L37" s="159">
        <v>178</v>
      </c>
      <c r="M37" s="159">
        <v>37748</v>
      </c>
      <c r="N37" s="231">
        <v>11333</v>
      </c>
    </row>
    <row r="38" spans="2:14" ht="12.75" thickBot="1" x14ac:dyDescent="0.35">
      <c r="B38" s="27">
        <v>1999</v>
      </c>
      <c r="C38" s="169">
        <f t="shared" si="3"/>
        <v>38.941473528626858</v>
      </c>
      <c r="D38" s="170">
        <f t="shared" si="0"/>
        <v>40.848314606741575</v>
      </c>
      <c r="E38" s="171">
        <f t="shared" si="1"/>
        <v>38.967182034233225</v>
      </c>
      <c r="F38" s="172">
        <f t="shared" si="2"/>
        <v>38.82401226772506</v>
      </c>
      <c r="G38" s="232">
        <v>1896956</v>
      </c>
      <c r="H38" s="160">
        <v>7271</v>
      </c>
      <c r="I38" s="160">
        <v>1459282</v>
      </c>
      <c r="J38" s="160">
        <v>430403</v>
      </c>
      <c r="K38" s="156">
        <v>48713</v>
      </c>
      <c r="L38" s="160">
        <v>178</v>
      </c>
      <c r="M38" s="160">
        <v>37449</v>
      </c>
      <c r="N38" s="233">
        <v>11086</v>
      </c>
    </row>
    <row r="39" spans="2:14" x14ac:dyDescent="0.3">
      <c r="B39" s="13">
        <v>2000</v>
      </c>
      <c r="C39" s="173">
        <f t="shared" si="3"/>
        <v>38.012074531115921</v>
      </c>
      <c r="D39" s="174">
        <f t="shared" si="0"/>
        <v>39.412429378531073</v>
      </c>
      <c r="E39" s="175">
        <f t="shared" si="1"/>
        <v>38.048944591029027</v>
      </c>
      <c r="F39" s="176">
        <f t="shared" si="2"/>
        <v>37.860704756647344</v>
      </c>
      <c r="G39" s="234">
        <v>1860539</v>
      </c>
      <c r="H39" s="158">
        <v>6976</v>
      </c>
      <c r="I39" s="158">
        <v>1442055</v>
      </c>
      <c r="J39" s="158">
        <v>411508</v>
      </c>
      <c r="K39" s="154">
        <v>48946</v>
      </c>
      <c r="L39" s="158">
        <v>177</v>
      </c>
      <c r="M39" s="158">
        <v>37900</v>
      </c>
      <c r="N39" s="235">
        <v>10869</v>
      </c>
    </row>
    <row r="40" spans="2:14" x14ac:dyDescent="0.3">
      <c r="B40" s="20">
        <v>2001</v>
      </c>
      <c r="C40" s="165">
        <f t="shared" si="3"/>
        <v>37.279153094462544</v>
      </c>
      <c r="D40" s="166">
        <f t="shared" si="0"/>
        <v>38.662921348314605</v>
      </c>
      <c r="E40" s="167">
        <f t="shared" si="1"/>
        <v>37.301750261233018</v>
      </c>
      <c r="F40" s="168">
        <f t="shared" si="2"/>
        <v>37.17492027762146</v>
      </c>
      <c r="G40" s="230">
        <v>1831152</v>
      </c>
      <c r="H40" s="159">
        <v>6882</v>
      </c>
      <c r="I40" s="159">
        <v>1427911</v>
      </c>
      <c r="J40" s="159">
        <v>396359</v>
      </c>
      <c r="K40" s="153">
        <v>49120</v>
      </c>
      <c r="L40" s="159">
        <v>178</v>
      </c>
      <c r="M40" s="159">
        <v>38280</v>
      </c>
      <c r="N40" s="231">
        <v>10662</v>
      </c>
    </row>
    <row r="41" spans="2:14" x14ac:dyDescent="0.3">
      <c r="B41" s="20">
        <v>2002</v>
      </c>
      <c r="C41" s="165">
        <f t="shared" si="3"/>
        <v>36.676826838791932</v>
      </c>
      <c r="D41" s="166">
        <f t="shared" si="0"/>
        <v>37.348314606741575</v>
      </c>
      <c r="E41" s="167">
        <f t="shared" si="1"/>
        <v>36.721225804814935</v>
      </c>
      <c r="F41" s="168">
        <f t="shared" si="2"/>
        <v>36.500424568355506</v>
      </c>
      <c r="G41" s="230">
        <v>1841030</v>
      </c>
      <c r="H41" s="159">
        <v>6648</v>
      </c>
      <c r="I41" s="159">
        <v>1447514</v>
      </c>
      <c r="J41" s="159">
        <v>386868</v>
      </c>
      <c r="K41" s="153">
        <v>50196</v>
      </c>
      <c r="L41" s="159">
        <v>178</v>
      </c>
      <c r="M41" s="159">
        <v>39419</v>
      </c>
      <c r="N41" s="231">
        <v>10599</v>
      </c>
    </row>
    <row r="42" spans="2:14" x14ac:dyDescent="0.3">
      <c r="B42" s="20">
        <v>2003</v>
      </c>
      <c r="C42" s="165">
        <f t="shared" si="3"/>
        <v>34.791044496135662</v>
      </c>
      <c r="D42" s="166">
        <f t="shared" si="0"/>
        <v>36.379888268156428</v>
      </c>
      <c r="E42" s="167">
        <f t="shared" si="1"/>
        <v>34.853096631983128</v>
      </c>
      <c r="F42" s="168">
        <f t="shared" si="2"/>
        <v>34.525690254159812</v>
      </c>
      <c r="G42" s="230">
        <v>1854641</v>
      </c>
      <c r="H42" s="159">
        <v>6512</v>
      </c>
      <c r="I42" s="159">
        <v>1470487</v>
      </c>
      <c r="J42" s="159">
        <v>377642</v>
      </c>
      <c r="K42" s="153">
        <v>53308</v>
      </c>
      <c r="L42" s="159">
        <v>179</v>
      </c>
      <c r="M42" s="159">
        <v>42191</v>
      </c>
      <c r="N42" s="231">
        <v>10938</v>
      </c>
    </row>
    <row r="43" spans="2:14" x14ac:dyDescent="0.3">
      <c r="B43" s="20">
        <v>2004</v>
      </c>
      <c r="C43" s="165">
        <f t="shared" si="3"/>
        <v>35.090250807593193</v>
      </c>
      <c r="D43" s="166">
        <f t="shared" si="0"/>
        <v>36</v>
      </c>
      <c r="E43" s="167">
        <f t="shared" si="1"/>
        <v>35.197172534490988</v>
      </c>
      <c r="F43" s="168">
        <f t="shared" si="2"/>
        <v>34.64491626246911</v>
      </c>
      <c r="G43" s="230">
        <v>1933543</v>
      </c>
      <c r="H43" s="159">
        <v>6408</v>
      </c>
      <c r="I43" s="159">
        <v>1548570</v>
      </c>
      <c r="J43" s="159">
        <v>378565</v>
      </c>
      <c r="K43" s="153">
        <v>55102</v>
      </c>
      <c r="L43" s="159">
        <v>178</v>
      </c>
      <c r="M43" s="159">
        <v>43997</v>
      </c>
      <c r="N43" s="231">
        <v>10927</v>
      </c>
    </row>
    <row r="44" spans="2:14" x14ac:dyDescent="0.3">
      <c r="B44" s="20">
        <v>2005</v>
      </c>
      <c r="C44" s="165">
        <f t="shared" si="3"/>
        <v>35.295323690492907</v>
      </c>
      <c r="D44" s="166">
        <f t="shared" si="0"/>
        <v>36.466292134831463</v>
      </c>
      <c r="E44" s="167">
        <f t="shared" si="1"/>
        <v>35.421077886104385</v>
      </c>
      <c r="F44" s="168">
        <f t="shared" si="2"/>
        <v>34.749291655241748</v>
      </c>
      <c r="G44" s="230">
        <v>2010704</v>
      </c>
      <c r="H44" s="159">
        <v>6491</v>
      </c>
      <c r="I44" s="159">
        <v>1624021</v>
      </c>
      <c r="J44" s="159">
        <v>380192</v>
      </c>
      <c r="K44" s="153">
        <v>56968</v>
      </c>
      <c r="L44" s="159">
        <v>178</v>
      </c>
      <c r="M44" s="159">
        <v>45849</v>
      </c>
      <c r="N44" s="231">
        <v>10941</v>
      </c>
    </row>
    <row r="45" spans="2:14" x14ac:dyDescent="0.3">
      <c r="B45" s="20">
        <v>2006</v>
      </c>
      <c r="C45" s="165">
        <f t="shared" si="3"/>
        <v>35.311820455666911</v>
      </c>
      <c r="D45" s="166">
        <f t="shared" si="0"/>
        <v>36.31666666666667</v>
      </c>
      <c r="E45" s="167">
        <f t="shared" si="1"/>
        <v>35.400512669664245</v>
      </c>
      <c r="F45" s="168">
        <f t="shared" si="2"/>
        <v>34.911521323997455</v>
      </c>
      <c r="G45" s="230">
        <v>2075311</v>
      </c>
      <c r="H45" s="159">
        <v>6537</v>
      </c>
      <c r="I45" s="159">
        <v>1684852</v>
      </c>
      <c r="J45" s="159">
        <v>383922</v>
      </c>
      <c r="K45" s="153">
        <v>58771</v>
      </c>
      <c r="L45" s="159">
        <v>180</v>
      </c>
      <c r="M45" s="159">
        <v>47594</v>
      </c>
      <c r="N45" s="231">
        <v>10997</v>
      </c>
    </row>
    <row r="46" spans="2:14" x14ac:dyDescent="0.3">
      <c r="B46" s="20">
        <v>2007</v>
      </c>
      <c r="C46" s="165">
        <f t="shared" si="3"/>
        <v>34.998456318914336</v>
      </c>
      <c r="D46" s="166">
        <f t="shared" si="0"/>
        <v>35.12903225806452</v>
      </c>
      <c r="E46" s="167">
        <f t="shared" si="1"/>
        <v>35.079922231049046</v>
      </c>
      <c r="F46" s="168">
        <f t="shared" si="2"/>
        <v>34.639707227813361</v>
      </c>
      <c r="G46" s="230">
        <v>2063159</v>
      </c>
      <c r="H46" s="159">
        <v>6534</v>
      </c>
      <c r="I46" s="159">
        <v>1678013</v>
      </c>
      <c r="J46" s="159">
        <v>378612</v>
      </c>
      <c r="K46" s="153">
        <v>58950</v>
      </c>
      <c r="L46" s="159">
        <v>186</v>
      </c>
      <c r="M46" s="159">
        <v>47834</v>
      </c>
      <c r="N46" s="231">
        <v>10930</v>
      </c>
    </row>
    <row r="47" spans="2:14" x14ac:dyDescent="0.3">
      <c r="B47" s="20">
        <v>2008</v>
      </c>
      <c r="C47" s="165">
        <f t="shared" si="3"/>
        <v>34.667896741718252</v>
      </c>
      <c r="D47" s="166">
        <f t="shared" si="0"/>
        <v>35.247311827956992</v>
      </c>
      <c r="E47" s="167">
        <f t="shared" si="1"/>
        <v>34.743127327503245</v>
      </c>
      <c r="F47" s="168">
        <f t="shared" si="2"/>
        <v>34.325600739371531</v>
      </c>
      <c r="G47" s="230">
        <v>2038611</v>
      </c>
      <c r="H47" s="159">
        <v>6556</v>
      </c>
      <c r="I47" s="159">
        <v>1660652</v>
      </c>
      <c r="J47" s="159">
        <v>371403</v>
      </c>
      <c r="K47" s="153">
        <v>58804</v>
      </c>
      <c r="L47" s="159">
        <v>186</v>
      </c>
      <c r="M47" s="159">
        <v>47798</v>
      </c>
      <c r="N47" s="231">
        <v>10820</v>
      </c>
    </row>
    <row r="48" spans="2:14" ht="12.75" thickBot="1" x14ac:dyDescent="0.35">
      <c r="B48" s="27">
        <v>2009</v>
      </c>
      <c r="C48" s="169">
        <f t="shared" si="3"/>
        <v>34.368312898143706</v>
      </c>
      <c r="D48" s="170">
        <f t="shared" si="0"/>
        <v>33.978609625668447</v>
      </c>
      <c r="E48" s="171">
        <f t="shared" si="1"/>
        <v>34.442385359697099</v>
      </c>
      <c r="F48" s="172">
        <f t="shared" si="2"/>
        <v>34.045083887899523</v>
      </c>
      <c r="G48" s="232">
        <v>2006972</v>
      </c>
      <c r="H48" s="160">
        <v>6354</v>
      </c>
      <c r="I48" s="160">
        <v>1637391</v>
      </c>
      <c r="J48" s="160">
        <v>363227</v>
      </c>
      <c r="K48" s="156">
        <v>58396</v>
      </c>
      <c r="L48" s="160">
        <v>187</v>
      </c>
      <c r="M48" s="160">
        <v>47540</v>
      </c>
      <c r="N48" s="233">
        <v>10669</v>
      </c>
    </row>
    <row r="49" spans="2:15" x14ac:dyDescent="0.3">
      <c r="B49" s="13">
        <v>2010</v>
      </c>
      <c r="C49" s="173">
        <f t="shared" si="3"/>
        <v>33.830675140904184</v>
      </c>
      <c r="D49" s="174">
        <f t="shared" si="0"/>
        <v>33.352941176470587</v>
      </c>
      <c r="E49" s="175">
        <f t="shared" si="1"/>
        <v>33.873315703311924</v>
      </c>
      <c r="F49" s="176">
        <f t="shared" si="2"/>
        <v>33.646394686907023</v>
      </c>
      <c r="G49" s="234">
        <v>1974798</v>
      </c>
      <c r="H49" s="158">
        <v>6237</v>
      </c>
      <c r="I49" s="158">
        <v>1613928</v>
      </c>
      <c r="J49" s="158">
        <v>354633</v>
      </c>
      <c r="K49" s="154">
        <v>58373</v>
      </c>
      <c r="L49" s="158">
        <v>187</v>
      </c>
      <c r="M49" s="158">
        <v>47646</v>
      </c>
      <c r="N49" s="235">
        <v>10540</v>
      </c>
    </row>
    <row r="50" spans="2:15" x14ac:dyDescent="0.3">
      <c r="B50" s="88">
        <v>2011</v>
      </c>
      <c r="C50" s="165">
        <f t="shared" si="3"/>
        <v>33.037731281341863</v>
      </c>
      <c r="D50" s="166">
        <f t="shared" si="0"/>
        <v>32.6</v>
      </c>
      <c r="E50" s="167">
        <f t="shared" si="1"/>
        <v>33.037450569899974</v>
      </c>
      <c r="F50" s="168">
        <f t="shared" si="2"/>
        <v>33.046832753959059</v>
      </c>
      <c r="G50" s="230">
        <v>1910572</v>
      </c>
      <c r="H50" s="159">
        <v>6031</v>
      </c>
      <c r="I50" s="159">
        <v>1562308</v>
      </c>
      <c r="J50" s="159">
        <v>342233</v>
      </c>
      <c r="K50" s="153">
        <v>57830</v>
      </c>
      <c r="L50" s="159">
        <v>185</v>
      </c>
      <c r="M50" s="159">
        <v>47289</v>
      </c>
      <c r="N50" s="231">
        <v>10356</v>
      </c>
    </row>
    <row r="51" spans="2:15" x14ac:dyDescent="0.3">
      <c r="B51" s="88">
        <v>2012</v>
      </c>
      <c r="C51" s="165">
        <f t="shared" si="3"/>
        <v>32.391374417545457</v>
      </c>
      <c r="D51" s="166">
        <f t="shared" si="0"/>
        <v>32.075268817204304</v>
      </c>
      <c r="E51" s="167">
        <f t="shared" si="1"/>
        <v>32.358911843962531</v>
      </c>
      <c r="F51" s="168">
        <f t="shared" si="2"/>
        <v>32.546834943798068</v>
      </c>
      <c r="G51" s="230">
        <v>1849094</v>
      </c>
      <c r="H51" s="159">
        <v>5966</v>
      </c>
      <c r="I51" s="159">
        <v>1513038</v>
      </c>
      <c r="J51" s="159">
        <v>330090</v>
      </c>
      <c r="K51" s="153">
        <v>57086</v>
      </c>
      <c r="L51" s="159">
        <v>186</v>
      </c>
      <c r="M51" s="159">
        <v>46758</v>
      </c>
      <c r="N51" s="231">
        <v>10142</v>
      </c>
    </row>
    <row r="52" spans="2:15" x14ac:dyDescent="0.3">
      <c r="B52" s="88">
        <v>2013</v>
      </c>
      <c r="C52" s="165">
        <f t="shared" si="3"/>
        <v>31.73986242809141</v>
      </c>
      <c r="D52" s="166">
        <f t="shared" si="0"/>
        <v>30.989247311827956</v>
      </c>
      <c r="E52" s="167">
        <f t="shared" si="1"/>
        <v>31.691119773817682</v>
      </c>
      <c r="F52" s="168">
        <f t="shared" si="2"/>
        <v>31.98214464841007</v>
      </c>
      <c r="G52" s="230">
        <v>1804189</v>
      </c>
      <c r="H52" s="159">
        <v>5764</v>
      </c>
      <c r="I52" s="159">
        <v>1479595</v>
      </c>
      <c r="J52" s="159">
        <v>318830</v>
      </c>
      <c r="K52" s="153">
        <v>56843</v>
      </c>
      <c r="L52" s="159">
        <v>186</v>
      </c>
      <c r="M52" s="159">
        <v>46688</v>
      </c>
      <c r="N52" s="231">
        <v>9969</v>
      </c>
    </row>
    <row r="53" spans="2:15" x14ac:dyDescent="0.3">
      <c r="B53" s="88">
        <v>2014</v>
      </c>
      <c r="C53" s="165">
        <f t="shared" si="3"/>
        <v>30.51080721072729</v>
      </c>
      <c r="D53" s="166">
        <f t="shared" si="0"/>
        <v>29.666666666666668</v>
      </c>
      <c r="E53" s="167">
        <f t="shared" si="1"/>
        <v>30.434616628922679</v>
      </c>
      <c r="F53" s="168">
        <f t="shared" si="2"/>
        <v>30.889071150297315</v>
      </c>
      <c r="G53" s="230">
        <v>1717911</v>
      </c>
      <c r="H53" s="159">
        <v>5518</v>
      </c>
      <c r="I53" s="159">
        <v>1411101</v>
      </c>
      <c r="J53" s="159">
        <v>301292</v>
      </c>
      <c r="K53" s="153">
        <v>56305</v>
      </c>
      <c r="L53" s="159">
        <v>186</v>
      </c>
      <c r="M53" s="159">
        <v>46365</v>
      </c>
      <c r="N53" s="231">
        <v>9754</v>
      </c>
    </row>
    <row r="54" spans="2:15" s="86" customFormat="1" x14ac:dyDescent="0.3">
      <c r="B54" s="88">
        <v>2015</v>
      </c>
      <c r="C54" s="165">
        <f t="shared" si="3"/>
        <v>28.911694467231793</v>
      </c>
      <c r="D54" s="166">
        <f t="shared" si="0"/>
        <v>28.115384615384617</v>
      </c>
      <c r="E54" s="167">
        <f t="shared" si="1"/>
        <v>28.850711582302296</v>
      </c>
      <c r="F54" s="168">
        <f t="shared" si="2"/>
        <v>29.217235566793089</v>
      </c>
      <c r="G54" s="230">
        <v>1585951</v>
      </c>
      <c r="H54" s="159">
        <v>5117</v>
      </c>
      <c r="I54" s="159">
        <v>1303504</v>
      </c>
      <c r="J54" s="159">
        <v>277330</v>
      </c>
      <c r="K54" s="153">
        <v>54855</v>
      </c>
      <c r="L54" s="159">
        <v>182</v>
      </c>
      <c r="M54" s="159">
        <v>45181</v>
      </c>
      <c r="N54" s="231">
        <v>9492</v>
      </c>
    </row>
    <row r="55" spans="2:15" s="86" customFormat="1" x14ac:dyDescent="0.3">
      <c r="B55" s="88">
        <v>2016</v>
      </c>
      <c r="C55" s="165">
        <f t="shared" si="3"/>
        <v>27.404670577617328</v>
      </c>
      <c r="D55" s="166">
        <f t="shared" si="0"/>
        <v>26.325842696629213</v>
      </c>
      <c r="E55" s="167">
        <f t="shared" si="1"/>
        <v>27.375902403362879</v>
      </c>
      <c r="F55" s="168">
        <f t="shared" si="2"/>
        <v>27.56183669049166</v>
      </c>
      <c r="G55" s="230">
        <v>1457490</v>
      </c>
      <c r="H55" s="159">
        <v>4686</v>
      </c>
      <c r="I55" s="159">
        <v>1198298</v>
      </c>
      <c r="J55" s="159">
        <v>254506</v>
      </c>
      <c r="K55" s="153">
        <v>53184</v>
      </c>
      <c r="L55" s="159">
        <v>178</v>
      </c>
      <c r="M55" s="159">
        <v>43772</v>
      </c>
      <c r="N55" s="231">
        <v>9234</v>
      </c>
    </row>
    <row r="56" spans="2:15" x14ac:dyDescent="0.3">
      <c r="B56" s="88">
        <v>2017</v>
      </c>
      <c r="C56" s="165">
        <f t="shared" si="3"/>
        <v>26.414770336941139</v>
      </c>
      <c r="D56" s="166">
        <f t="shared" si="0"/>
        <v>25.113636363636363</v>
      </c>
      <c r="E56" s="167">
        <f t="shared" si="1"/>
        <v>26.422575406032482</v>
      </c>
      <c r="F56" s="168">
        <f t="shared" si="2"/>
        <v>26.402860944777114</v>
      </c>
      <c r="G56" s="230">
        <v>1381334</v>
      </c>
      <c r="H56" s="159">
        <v>4420</v>
      </c>
      <c r="I56" s="159">
        <v>1138813</v>
      </c>
      <c r="J56" s="159">
        <v>238101</v>
      </c>
      <c r="K56" s="153">
        <v>52294</v>
      </c>
      <c r="L56" s="159">
        <v>176</v>
      </c>
      <c r="M56" s="159">
        <v>43100</v>
      </c>
      <c r="N56" s="231">
        <v>9018</v>
      </c>
    </row>
    <row r="57" spans="2:15" x14ac:dyDescent="0.3">
      <c r="B57" s="88">
        <v>2018</v>
      </c>
      <c r="C57" s="165">
        <f t="shared" si="3"/>
        <v>25.742552863096158</v>
      </c>
      <c r="D57" s="166">
        <f t="shared" si="0"/>
        <v>23.853107344632768</v>
      </c>
      <c r="E57" s="167">
        <f t="shared" si="1"/>
        <v>25.785237094136885</v>
      </c>
      <c r="F57" s="168">
        <f t="shared" si="2"/>
        <v>25.57377049180328</v>
      </c>
      <c r="G57" s="230">
        <v>1334288</v>
      </c>
      <c r="H57" s="159">
        <v>4222</v>
      </c>
      <c r="I57" s="159">
        <v>1103866</v>
      </c>
      <c r="J57" s="159">
        <v>226200</v>
      </c>
      <c r="K57" s="153">
        <v>51832</v>
      </c>
      <c r="L57" s="159">
        <v>177</v>
      </c>
      <c r="M57" s="159">
        <v>42810</v>
      </c>
      <c r="N57" s="231">
        <v>8845</v>
      </c>
    </row>
    <row r="58" spans="2:15" s="86" customFormat="1" ht="12.75" thickBot="1" x14ac:dyDescent="0.35">
      <c r="B58" s="27">
        <v>2019</v>
      </c>
      <c r="C58" s="169">
        <f t="shared" si="3"/>
        <v>25.120483564248847</v>
      </c>
      <c r="D58" s="170">
        <f t="shared" si="0"/>
        <v>23.354285714285716</v>
      </c>
      <c r="E58" s="171">
        <f t="shared" si="1"/>
        <v>25.184575328970517</v>
      </c>
      <c r="F58" s="172">
        <f t="shared" si="2"/>
        <v>24.842768737107495</v>
      </c>
      <c r="G58" s="232">
        <v>1294559</v>
      </c>
      <c r="H58" s="160">
        <v>4087</v>
      </c>
      <c r="I58" s="160">
        <v>1073694</v>
      </c>
      <c r="J58" s="160">
        <v>216778</v>
      </c>
      <c r="K58" s="156">
        <v>51534</v>
      </c>
      <c r="L58" s="160">
        <v>175</v>
      </c>
      <c r="M58" s="160">
        <v>42633</v>
      </c>
      <c r="N58" s="233">
        <v>8726</v>
      </c>
    </row>
    <row r="59" spans="2:15" x14ac:dyDescent="0.3">
      <c r="B59" s="139">
        <v>2020</v>
      </c>
      <c r="C59" s="173">
        <f t="shared" si="3"/>
        <v>25.210192547178849</v>
      </c>
      <c r="D59" s="224">
        <f t="shared" si="0"/>
        <v>23.228571428571428</v>
      </c>
      <c r="E59" s="175">
        <f t="shared" si="1"/>
        <v>25.264459568577692</v>
      </c>
      <c r="F59" s="176">
        <f t="shared" si="2"/>
        <v>24.979020172910662</v>
      </c>
      <c r="G59" s="227">
        <v>1315846</v>
      </c>
      <c r="H59" s="228">
        <v>4065</v>
      </c>
      <c r="I59" s="228">
        <v>1095088</v>
      </c>
      <c r="J59" s="229">
        <v>216693</v>
      </c>
      <c r="K59" s="227">
        <v>52195</v>
      </c>
      <c r="L59" s="228">
        <v>175</v>
      </c>
      <c r="M59" s="228">
        <v>43345</v>
      </c>
      <c r="N59" s="229">
        <v>8675</v>
      </c>
    </row>
    <row r="60" spans="2:15" s="86" customFormat="1" x14ac:dyDescent="0.3">
      <c r="B60" s="140">
        <v>2021</v>
      </c>
      <c r="C60" s="165">
        <f t="shared" si="3"/>
        <v>25.460765649444895</v>
      </c>
      <c r="D60" s="225">
        <f t="shared" si="0"/>
        <v>23.046242774566473</v>
      </c>
      <c r="E60" s="167">
        <f t="shared" si="1"/>
        <v>25.504059708243808</v>
      </c>
      <c r="F60" s="168">
        <f t="shared" si="2"/>
        <v>25.288055395268319</v>
      </c>
      <c r="G60" s="230">
        <v>1350770</v>
      </c>
      <c r="H60" s="159">
        <v>3987</v>
      </c>
      <c r="I60" s="159">
        <v>1127662</v>
      </c>
      <c r="J60" s="231">
        <v>219121</v>
      </c>
      <c r="K60" s="230">
        <v>53053</v>
      </c>
      <c r="L60" s="159">
        <v>173</v>
      </c>
      <c r="M60" s="159">
        <v>44215</v>
      </c>
      <c r="N60" s="231">
        <v>8665</v>
      </c>
    </row>
    <row r="61" spans="2:15" x14ac:dyDescent="0.3">
      <c r="B61" s="140">
        <v>2022</v>
      </c>
      <c r="C61" s="165">
        <f t="shared" si="3"/>
        <v>24.991715318320821</v>
      </c>
      <c r="D61" s="225">
        <f t="shared" si="0"/>
        <v>22.848837209302324</v>
      </c>
      <c r="E61" s="167">
        <f t="shared" si="1"/>
        <v>24.99860325906219</v>
      </c>
      <c r="F61" s="168">
        <f t="shared" si="2"/>
        <v>24.998386725051855</v>
      </c>
      <c r="G61" s="230">
        <v>1348428</v>
      </c>
      <c r="H61" s="159">
        <v>3930</v>
      </c>
      <c r="I61" s="159">
        <v>1127562</v>
      </c>
      <c r="J61" s="231">
        <v>216936</v>
      </c>
      <c r="K61" s="230">
        <v>53955</v>
      </c>
      <c r="L61" s="159">
        <v>172</v>
      </c>
      <c r="M61" s="159">
        <v>45105</v>
      </c>
      <c r="N61" s="231">
        <v>8678</v>
      </c>
      <c r="O61" s="89"/>
    </row>
    <row r="62" spans="2:15" s="86" customFormat="1" x14ac:dyDescent="0.3">
      <c r="B62" s="140">
        <v>2023</v>
      </c>
      <c r="C62" s="165">
        <f t="shared" si="3"/>
        <v>24.609681906704999</v>
      </c>
      <c r="D62" s="225">
        <f t="shared" si="0"/>
        <v>22.410404624277458</v>
      </c>
      <c r="E62" s="167">
        <f t="shared" si="1"/>
        <v>24.638223818391417</v>
      </c>
      <c r="F62" s="168">
        <f t="shared" si="2"/>
        <v>24.504632846884409</v>
      </c>
      <c r="G62" s="230">
        <v>1326831</v>
      </c>
      <c r="H62" s="159">
        <v>3877</v>
      </c>
      <c r="I62" s="159">
        <v>1111381</v>
      </c>
      <c r="J62" s="231">
        <v>211573</v>
      </c>
      <c r="K62" s="230">
        <v>53915</v>
      </c>
      <c r="L62" s="159">
        <v>173</v>
      </c>
      <c r="M62" s="159">
        <v>45108</v>
      </c>
      <c r="N62" s="231">
        <v>8634</v>
      </c>
      <c r="O62" s="89"/>
    </row>
    <row r="63" spans="2:15" s="86" customFormat="1" x14ac:dyDescent="0.3">
      <c r="B63" s="140">
        <v>2024</v>
      </c>
      <c r="C63" s="165">
        <v>24.5</v>
      </c>
      <c r="D63" s="225">
        <v>22.4</v>
      </c>
      <c r="E63" s="167">
        <v>24.6</v>
      </c>
      <c r="F63" s="168">
        <v>24.4</v>
      </c>
      <c r="G63" s="230">
        <v>1332850</v>
      </c>
      <c r="H63" s="159">
        <v>3915</v>
      </c>
      <c r="I63" s="159">
        <v>1118347</v>
      </c>
      <c r="J63" s="231">
        <v>210588</v>
      </c>
      <c r="K63" s="230">
        <v>54331</v>
      </c>
      <c r="L63" s="159">
        <v>175</v>
      </c>
      <c r="M63" s="159">
        <v>45509</v>
      </c>
      <c r="N63" s="231">
        <v>8647</v>
      </c>
      <c r="O63" s="89"/>
    </row>
    <row r="64" spans="2:15" s="86" customFormat="1" ht="12.75" thickBot="1" x14ac:dyDescent="0.35">
      <c r="B64" s="141">
        <v>2025</v>
      </c>
      <c r="C64" s="169">
        <v>24.9</v>
      </c>
      <c r="D64" s="226">
        <v>22.6</v>
      </c>
      <c r="E64" s="171">
        <v>24.9</v>
      </c>
      <c r="F64" s="172">
        <v>24.8</v>
      </c>
      <c r="G64" s="232">
        <v>1370356</v>
      </c>
      <c r="H64" s="160">
        <v>3934</v>
      </c>
      <c r="I64" s="160">
        <v>1152478</v>
      </c>
      <c r="J64" s="233">
        <v>213944</v>
      </c>
      <c r="K64" s="232">
        <v>55105</v>
      </c>
      <c r="L64" s="160">
        <v>174</v>
      </c>
      <c r="M64" s="160">
        <v>46309</v>
      </c>
      <c r="N64" s="233">
        <v>8622</v>
      </c>
      <c r="O64" s="89"/>
    </row>
    <row r="65" spans="2:22" ht="13.5" x14ac:dyDescent="0.3">
      <c r="B65" s="93" t="s">
        <v>53</v>
      </c>
      <c r="C65" s="95"/>
      <c r="D65" s="94"/>
      <c r="E65" s="94"/>
      <c r="F65" s="94"/>
      <c r="G65" s="89"/>
      <c r="H65" s="89"/>
      <c r="I65" s="89"/>
      <c r="J65" s="89"/>
      <c r="K65" s="89"/>
      <c r="L65" s="89"/>
      <c r="M65" s="89"/>
      <c r="N65" s="89"/>
      <c r="O65" s="89"/>
    </row>
    <row r="66" spans="2:22" ht="13.5" x14ac:dyDescent="0.3">
      <c r="B66" s="96" t="s">
        <v>54</v>
      </c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</row>
    <row r="67" spans="2:22" ht="13.5" x14ac:dyDescent="0.3">
      <c r="B67" s="93" t="s">
        <v>43</v>
      </c>
      <c r="C67" s="82"/>
      <c r="D67" s="82"/>
      <c r="E67" s="82"/>
      <c r="F67" s="82"/>
    </row>
    <row r="68" spans="2:22" ht="13.5" x14ac:dyDescent="0.3">
      <c r="B68" s="157" t="s">
        <v>56</v>
      </c>
    </row>
    <row r="73" spans="2:22" x14ac:dyDescent="0.3">
      <c r="G73" s="86"/>
      <c r="K73" s="2"/>
      <c r="L73" s="2"/>
      <c r="M73" s="2"/>
      <c r="N73" s="2"/>
    </row>
    <row r="74" spans="2:22" x14ac:dyDescent="0.3">
      <c r="C74" s="187"/>
      <c r="D74" s="187"/>
      <c r="E74" s="187"/>
      <c r="F74" s="187"/>
      <c r="G74" s="186"/>
      <c r="H74" s="186"/>
      <c r="I74" s="186"/>
      <c r="J74" s="186"/>
      <c r="K74" s="185"/>
      <c r="L74" s="2"/>
      <c r="M74" s="185"/>
      <c r="N74" s="185"/>
      <c r="P74" s="86"/>
      <c r="Q74" s="86"/>
      <c r="R74" s="86"/>
      <c r="S74" s="86"/>
      <c r="T74" s="86"/>
      <c r="U74" s="86"/>
      <c r="V74" s="86"/>
    </row>
    <row r="75" spans="2:22" x14ac:dyDescent="0.3">
      <c r="C75" s="187"/>
      <c r="D75" s="187"/>
      <c r="E75" s="187"/>
      <c r="F75" s="187"/>
      <c r="G75" s="186"/>
      <c r="H75" s="186"/>
      <c r="I75" s="186"/>
      <c r="J75" s="186"/>
      <c r="K75" s="185"/>
      <c r="L75" s="2"/>
      <c r="M75" s="185"/>
      <c r="N75" s="185"/>
      <c r="O75" s="86"/>
      <c r="P75" s="86"/>
      <c r="Q75" s="86"/>
      <c r="R75" s="86"/>
      <c r="S75" s="86"/>
      <c r="T75" s="86"/>
      <c r="U75" s="86"/>
      <c r="V75" s="86"/>
    </row>
    <row r="76" spans="2:22" x14ac:dyDescent="0.3">
      <c r="C76" s="187"/>
      <c r="D76" s="187"/>
      <c r="E76" s="187"/>
      <c r="F76" s="187"/>
      <c r="G76" s="186"/>
      <c r="H76" s="186"/>
      <c r="I76" s="186"/>
      <c r="J76" s="186"/>
      <c r="K76" s="185"/>
      <c r="L76" s="2"/>
      <c r="M76" s="185"/>
      <c r="N76" s="185"/>
      <c r="O76" s="86"/>
      <c r="P76" s="86"/>
      <c r="Q76" s="86"/>
      <c r="R76" s="86"/>
      <c r="S76" s="86"/>
      <c r="T76" s="86"/>
      <c r="U76" s="86"/>
      <c r="V76" s="86"/>
    </row>
    <row r="77" spans="2:22" x14ac:dyDescent="0.3">
      <c r="C77" s="187"/>
      <c r="D77" s="187"/>
      <c r="E77" s="187"/>
      <c r="F77" s="187"/>
      <c r="G77" s="186"/>
      <c r="H77" s="186"/>
      <c r="I77" s="186"/>
      <c r="J77" s="186"/>
      <c r="K77" s="185"/>
      <c r="L77" s="2"/>
      <c r="M77" s="185"/>
      <c r="N77" s="185"/>
      <c r="O77" s="86"/>
      <c r="P77" s="86"/>
      <c r="Q77" s="86"/>
      <c r="R77" s="86"/>
      <c r="S77" s="86"/>
      <c r="T77" s="86"/>
      <c r="U77" s="86"/>
      <c r="V77" s="86"/>
    </row>
    <row r="78" spans="2:22" x14ac:dyDescent="0.3">
      <c r="C78" s="187"/>
      <c r="D78" s="187"/>
      <c r="E78" s="187"/>
      <c r="F78" s="187"/>
      <c r="G78" s="186"/>
      <c r="H78" s="186"/>
      <c r="I78" s="186"/>
      <c r="J78" s="186"/>
      <c r="K78" s="185"/>
      <c r="L78" s="2"/>
      <c r="M78" s="185"/>
      <c r="N78" s="185"/>
      <c r="O78" s="86"/>
      <c r="P78" s="86"/>
      <c r="Q78" s="86"/>
      <c r="R78" s="86"/>
      <c r="S78" s="86"/>
      <c r="T78" s="86"/>
      <c r="U78" s="86"/>
      <c r="V78" s="86"/>
    </row>
    <row r="79" spans="2:22" x14ac:dyDescent="0.3">
      <c r="C79" s="187"/>
      <c r="D79" s="187"/>
      <c r="E79" s="187"/>
      <c r="F79" s="187"/>
      <c r="G79" s="186"/>
      <c r="H79" s="186"/>
      <c r="I79" s="186"/>
      <c r="J79" s="186"/>
      <c r="K79" s="185"/>
      <c r="L79" s="2"/>
      <c r="M79" s="185"/>
      <c r="N79" s="185"/>
      <c r="O79" s="86"/>
      <c r="P79" s="86"/>
      <c r="Q79" s="86"/>
      <c r="R79" s="86"/>
      <c r="S79" s="86"/>
      <c r="T79" s="86"/>
      <c r="U79" s="86"/>
      <c r="V79" s="86"/>
    </row>
    <row r="80" spans="2:22" x14ac:dyDescent="0.3">
      <c r="C80" s="187"/>
      <c r="D80" s="187"/>
      <c r="E80" s="187"/>
      <c r="F80" s="187"/>
      <c r="G80" s="186"/>
      <c r="H80" s="186"/>
      <c r="I80" s="186"/>
      <c r="J80" s="186"/>
      <c r="K80" s="185"/>
      <c r="L80" s="2"/>
      <c r="M80" s="185"/>
      <c r="N80" s="185"/>
      <c r="O80" s="86"/>
      <c r="P80" s="86"/>
      <c r="Q80" s="86"/>
      <c r="R80" s="86"/>
      <c r="S80" s="86"/>
      <c r="T80" s="86"/>
      <c r="U80" s="86"/>
      <c r="V80" s="86"/>
    </row>
    <row r="81" spans="3:22" x14ac:dyDescent="0.3">
      <c r="C81" s="187"/>
      <c r="D81" s="187"/>
      <c r="E81" s="187"/>
      <c r="F81" s="187"/>
      <c r="G81" s="186"/>
      <c r="H81" s="186"/>
      <c r="I81" s="186"/>
      <c r="J81" s="186"/>
      <c r="K81" s="185"/>
      <c r="L81" s="2"/>
      <c r="M81" s="185"/>
      <c r="N81" s="185"/>
      <c r="O81" s="86"/>
      <c r="P81" s="86"/>
      <c r="Q81" s="86"/>
      <c r="R81" s="86"/>
      <c r="S81" s="86"/>
      <c r="T81" s="86"/>
      <c r="U81" s="86"/>
      <c r="V81" s="86"/>
    </row>
    <row r="82" spans="3:22" x14ac:dyDescent="0.3">
      <c r="C82" s="187"/>
      <c r="D82" s="187"/>
      <c r="E82" s="187"/>
      <c r="F82" s="187"/>
      <c r="G82" s="186"/>
      <c r="H82" s="186"/>
      <c r="I82" s="186"/>
      <c r="J82" s="186"/>
      <c r="K82" s="185"/>
      <c r="L82" s="2"/>
      <c r="M82" s="185"/>
      <c r="N82" s="185"/>
      <c r="O82" s="86"/>
      <c r="P82" s="86"/>
      <c r="Q82" s="86"/>
      <c r="R82" s="86"/>
      <c r="S82" s="86"/>
      <c r="T82" s="86"/>
      <c r="U82" s="86"/>
      <c r="V82" s="86"/>
    </row>
    <row r="83" spans="3:22" x14ac:dyDescent="0.3">
      <c r="C83" s="187"/>
      <c r="D83" s="187"/>
      <c r="E83" s="187"/>
      <c r="F83" s="187"/>
      <c r="G83" s="186"/>
      <c r="H83" s="186"/>
      <c r="I83" s="186"/>
      <c r="J83" s="186"/>
      <c r="K83" s="185"/>
      <c r="L83" s="2"/>
      <c r="M83" s="185"/>
      <c r="N83" s="185"/>
      <c r="O83" s="86"/>
      <c r="P83" s="86"/>
      <c r="Q83" s="86"/>
      <c r="R83" s="86"/>
      <c r="S83" s="86"/>
      <c r="T83" s="86"/>
      <c r="U83" s="86"/>
      <c r="V83" s="86"/>
    </row>
    <row r="84" spans="3:22" x14ac:dyDescent="0.3">
      <c r="C84" s="187"/>
      <c r="D84" s="187"/>
      <c r="E84" s="187"/>
      <c r="F84" s="187"/>
      <c r="G84" s="186"/>
      <c r="H84" s="186"/>
      <c r="I84" s="186"/>
      <c r="J84" s="186"/>
      <c r="K84" s="185"/>
      <c r="L84" s="2"/>
      <c r="M84" s="185"/>
      <c r="N84" s="185"/>
      <c r="O84" s="86"/>
      <c r="P84" s="86"/>
      <c r="Q84" s="86"/>
      <c r="R84" s="86"/>
      <c r="S84" s="86"/>
      <c r="T84" s="86"/>
      <c r="U84" s="86"/>
      <c r="V84" s="86"/>
    </row>
    <row r="85" spans="3:22" x14ac:dyDescent="0.3">
      <c r="C85" s="187"/>
      <c r="D85" s="187"/>
      <c r="E85" s="187"/>
      <c r="F85" s="187"/>
      <c r="G85" s="186"/>
      <c r="H85" s="186"/>
      <c r="I85" s="186"/>
      <c r="J85" s="186"/>
      <c r="K85" s="185"/>
      <c r="L85" s="2"/>
      <c r="M85" s="185"/>
      <c r="N85" s="185"/>
      <c r="O85" s="86"/>
      <c r="P85" s="86"/>
      <c r="Q85" s="86"/>
      <c r="R85" s="86"/>
      <c r="S85" s="86"/>
      <c r="T85" s="86"/>
      <c r="U85" s="86"/>
      <c r="V85" s="86"/>
    </row>
    <row r="86" spans="3:22" x14ac:dyDescent="0.3">
      <c r="C86" s="187"/>
      <c r="D86" s="187"/>
      <c r="E86" s="187"/>
      <c r="F86" s="187"/>
      <c r="G86" s="186"/>
      <c r="H86" s="186"/>
      <c r="I86" s="186"/>
      <c r="J86" s="186"/>
      <c r="K86" s="185"/>
      <c r="L86" s="2"/>
      <c r="M86" s="185"/>
      <c r="N86" s="185"/>
      <c r="O86" s="86"/>
      <c r="P86" s="86"/>
      <c r="Q86" s="86"/>
      <c r="R86" s="86"/>
      <c r="S86" s="86"/>
      <c r="T86" s="86"/>
      <c r="U86" s="86"/>
      <c r="V86" s="86"/>
    </row>
    <row r="87" spans="3:22" x14ac:dyDescent="0.3">
      <c r="C87" s="187"/>
      <c r="D87" s="187"/>
      <c r="E87" s="187"/>
      <c r="F87" s="187"/>
      <c r="G87" s="186"/>
      <c r="H87" s="186"/>
      <c r="I87" s="186"/>
      <c r="J87" s="186"/>
      <c r="K87" s="185"/>
      <c r="L87" s="2"/>
      <c r="M87" s="185"/>
      <c r="N87" s="185"/>
      <c r="O87" s="86"/>
      <c r="P87" s="86"/>
      <c r="Q87" s="86"/>
      <c r="R87" s="86"/>
      <c r="S87" s="86"/>
      <c r="T87" s="86"/>
      <c r="U87" s="86"/>
      <c r="V87" s="86"/>
    </row>
    <row r="88" spans="3:22" x14ac:dyDescent="0.3">
      <c r="C88" s="187"/>
      <c r="D88" s="187"/>
      <c r="E88" s="187"/>
      <c r="F88" s="187"/>
      <c r="G88" s="186"/>
      <c r="H88" s="186"/>
      <c r="I88" s="186"/>
      <c r="J88" s="186"/>
      <c r="K88" s="185"/>
      <c r="L88" s="2"/>
      <c r="M88" s="185"/>
      <c r="N88" s="185"/>
      <c r="O88" s="86"/>
      <c r="P88" s="86"/>
      <c r="Q88" s="86"/>
      <c r="R88" s="86"/>
      <c r="S88" s="86"/>
      <c r="T88" s="86"/>
      <c r="U88" s="86"/>
      <c r="V88" s="86"/>
    </row>
    <row r="89" spans="3:22" x14ac:dyDescent="0.3">
      <c r="C89" s="187"/>
      <c r="D89" s="187"/>
      <c r="E89" s="187"/>
      <c r="F89" s="187"/>
      <c r="G89" s="186"/>
      <c r="H89" s="186"/>
      <c r="I89" s="186"/>
      <c r="J89" s="186"/>
      <c r="K89" s="185"/>
      <c r="L89" s="2"/>
      <c r="M89" s="185"/>
      <c r="N89" s="185"/>
      <c r="O89" s="86"/>
      <c r="P89" s="86"/>
      <c r="Q89" s="86"/>
      <c r="R89" s="86"/>
      <c r="S89" s="86"/>
      <c r="T89" s="86"/>
      <c r="U89" s="86"/>
      <c r="V89" s="86"/>
    </row>
    <row r="90" spans="3:22" x14ac:dyDescent="0.3">
      <c r="C90" s="187"/>
      <c r="D90" s="187"/>
      <c r="E90" s="187"/>
      <c r="F90" s="187"/>
      <c r="G90" s="186"/>
      <c r="H90" s="186"/>
      <c r="I90" s="186"/>
      <c r="J90" s="186"/>
      <c r="K90" s="185"/>
      <c r="L90" s="2"/>
      <c r="M90" s="185"/>
      <c r="N90" s="185"/>
      <c r="O90" s="86"/>
      <c r="P90" s="86"/>
      <c r="Q90" s="86"/>
      <c r="R90" s="86"/>
      <c r="S90" s="86"/>
      <c r="T90" s="86"/>
      <c r="U90" s="86"/>
      <c r="V90" s="86"/>
    </row>
    <row r="91" spans="3:22" x14ac:dyDescent="0.3">
      <c r="C91" s="187"/>
      <c r="D91" s="187"/>
      <c r="E91" s="187"/>
      <c r="F91" s="187"/>
      <c r="G91" s="186"/>
      <c r="H91" s="186"/>
      <c r="I91" s="186"/>
      <c r="J91" s="186"/>
      <c r="K91" s="185"/>
      <c r="L91" s="2"/>
      <c r="M91" s="185"/>
      <c r="N91" s="185"/>
      <c r="O91" s="86"/>
      <c r="P91" s="86"/>
      <c r="Q91" s="86"/>
      <c r="R91" s="86"/>
      <c r="S91" s="86"/>
      <c r="T91" s="86"/>
      <c r="U91" s="86"/>
      <c r="V91" s="86"/>
    </row>
    <row r="92" spans="3:22" x14ac:dyDescent="0.3">
      <c r="C92" s="187"/>
      <c r="D92" s="187"/>
      <c r="E92" s="187"/>
      <c r="F92" s="187"/>
      <c r="G92" s="186"/>
      <c r="H92" s="186"/>
      <c r="I92" s="186"/>
      <c r="J92" s="186"/>
      <c r="K92" s="185"/>
      <c r="L92" s="2"/>
      <c r="M92" s="185"/>
      <c r="N92" s="185"/>
      <c r="O92" s="86"/>
      <c r="P92" s="86"/>
      <c r="Q92" s="86"/>
      <c r="R92" s="86"/>
      <c r="S92" s="86"/>
      <c r="T92" s="86"/>
      <c r="U92" s="86"/>
      <c r="V92" s="86"/>
    </row>
    <row r="93" spans="3:22" x14ac:dyDescent="0.3">
      <c r="C93" s="187"/>
      <c r="D93" s="187"/>
      <c r="E93" s="187"/>
      <c r="F93" s="187"/>
      <c r="G93" s="186"/>
      <c r="H93" s="186"/>
      <c r="I93" s="186"/>
      <c r="J93" s="186"/>
      <c r="K93" s="185"/>
      <c r="L93" s="2"/>
      <c r="M93" s="185"/>
      <c r="N93" s="185"/>
      <c r="O93" s="86"/>
      <c r="P93" s="86"/>
      <c r="Q93" s="86"/>
      <c r="R93" s="86"/>
      <c r="S93" s="86"/>
      <c r="T93" s="86"/>
      <c r="U93" s="86"/>
      <c r="V93" s="86"/>
    </row>
    <row r="94" spans="3:22" x14ac:dyDescent="0.3">
      <c r="C94" s="187"/>
      <c r="D94" s="187"/>
      <c r="E94" s="187"/>
      <c r="F94" s="187"/>
      <c r="G94" s="186"/>
      <c r="H94" s="186"/>
      <c r="I94" s="186"/>
      <c r="J94" s="186"/>
      <c r="K94" s="185"/>
      <c r="L94" s="2"/>
      <c r="M94" s="185"/>
      <c r="N94" s="185"/>
      <c r="O94" s="86"/>
      <c r="P94" s="86"/>
      <c r="Q94" s="86"/>
      <c r="R94" s="86"/>
      <c r="S94" s="86"/>
      <c r="T94" s="86"/>
      <c r="U94" s="86"/>
      <c r="V94" s="86"/>
    </row>
    <row r="95" spans="3:22" x14ac:dyDescent="0.3">
      <c r="C95" s="187"/>
      <c r="D95" s="187"/>
      <c r="E95" s="187"/>
      <c r="F95" s="187"/>
      <c r="G95" s="186"/>
      <c r="H95" s="186"/>
      <c r="I95" s="186"/>
      <c r="J95" s="186"/>
      <c r="K95" s="185"/>
      <c r="L95" s="2"/>
      <c r="M95" s="185"/>
      <c r="N95" s="185"/>
      <c r="O95" s="86"/>
      <c r="P95" s="86"/>
      <c r="Q95" s="86"/>
      <c r="R95" s="86"/>
      <c r="S95" s="86"/>
      <c r="T95" s="86"/>
      <c r="U95" s="86"/>
      <c r="V95" s="86"/>
    </row>
    <row r="96" spans="3:22" x14ac:dyDescent="0.3">
      <c r="C96" s="187"/>
      <c r="D96" s="187"/>
      <c r="E96" s="187"/>
      <c r="F96" s="187"/>
      <c r="G96" s="186"/>
      <c r="H96" s="186"/>
      <c r="I96" s="186"/>
      <c r="J96" s="186"/>
      <c r="K96" s="185"/>
      <c r="L96" s="2"/>
      <c r="M96" s="185"/>
      <c r="N96" s="185"/>
      <c r="O96" s="86"/>
      <c r="P96" s="86"/>
      <c r="Q96" s="86"/>
      <c r="R96" s="86"/>
      <c r="S96" s="86"/>
      <c r="T96" s="86"/>
      <c r="U96" s="86"/>
      <c r="V96" s="86"/>
    </row>
    <row r="97" spans="3:22" x14ac:dyDescent="0.3">
      <c r="C97" s="187"/>
      <c r="D97" s="187"/>
      <c r="E97" s="187"/>
      <c r="F97" s="187"/>
      <c r="G97" s="186"/>
      <c r="H97" s="186"/>
      <c r="I97" s="186"/>
      <c r="J97" s="186"/>
      <c r="K97" s="185"/>
      <c r="L97" s="2"/>
      <c r="M97" s="185"/>
      <c r="N97" s="185"/>
      <c r="O97" s="86"/>
      <c r="P97" s="86"/>
      <c r="Q97" s="86"/>
      <c r="R97" s="86"/>
      <c r="S97" s="86"/>
      <c r="T97" s="86"/>
      <c r="U97" s="86"/>
      <c r="V97" s="86"/>
    </row>
    <row r="98" spans="3:22" x14ac:dyDescent="0.3">
      <c r="C98" s="187"/>
      <c r="D98" s="187"/>
      <c r="E98" s="187"/>
      <c r="F98" s="187"/>
      <c r="G98" s="186"/>
      <c r="H98" s="186"/>
      <c r="I98" s="186"/>
      <c r="J98" s="186"/>
      <c r="K98" s="185"/>
      <c r="L98" s="2"/>
      <c r="M98" s="185"/>
      <c r="N98" s="185"/>
      <c r="O98" s="86"/>
      <c r="P98" s="86"/>
      <c r="Q98" s="86"/>
      <c r="R98" s="86"/>
      <c r="S98" s="86"/>
      <c r="T98" s="86"/>
      <c r="U98" s="86"/>
      <c r="V98" s="86"/>
    </row>
    <row r="99" spans="3:22" x14ac:dyDescent="0.3">
      <c r="C99" s="187"/>
      <c r="D99" s="187"/>
      <c r="E99" s="187"/>
      <c r="F99" s="187"/>
      <c r="G99" s="186"/>
      <c r="H99" s="186"/>
      <c r="I99" s="186"/>
      <c r="J99" s="186"/>
      <c r="K99" s="185"/>
      <c r="L99" s="2"/>
      <c r="M99" s="185"/>
      <c r="N99" s="185"/>
      <c r="O99" s="86"/>
      <c r="P99" s="86"/>
      <c r="Q99" s="86"/>
      <c r="R99" s="86"/>
      <c r="S99" s="86"/>
      <c r="T99" s="86"/>
      <c r="U99" s="86"/>
      <c r="V99" s="86"/>
    </row>
  </sheetData>
  <mergeCells count="4">
    <mergeCell ref="C2:F2"/>
    <mergeCell ref="G2:J2"/>
    <mergeCell ref="K2:N2"/>
    <mergeCell ref="G1:N1"/>
  </mergeCells>
  <phoneticPr fontId="1" type="noConversion"/>
  <conditionalFormatting sqref="C4:F61 C63:F64">
    <cfRule type="cellIs" dxfId="74" priority="13" operator="equal">
      <formula>#REF!</formula>
    </cfRule>
  </conditionalFormatting>
  <conditionalFormatting sqref="C53:F53 D56:F61 D63:F64">
    <cfRule type="cellIs" dxfId="73" priority="8" operator="equal">
      <formula>#REF!</formula>
    </cfRule>
  </conditionalFormatting>
  <conditionalFormatting sqref="C52:F52">
    <cfRule type="cellIs" dxfId="72" priority="7" operator="equal">
      <formula>#REF!</formula>
    </cfRule>
  </conditionalFormatting>
  <conditionalFormatting sqref="C54:F55">
    <cfRule type="cellIs" dxfId="71" priority="6" operator="equal">
      <formula>#REF!</formula>
    </cfRule>
  </conditionalFormatting>
  <conditionalFormatting sqref="C56:C61 C63:C64">
    <cfRule type="cellIs" dxfId="70" priority="5" operator="equal">
      <formula>#REF!</formula>
    </cfRule>
  </conditionalFormatting>
  <conditionalFormatting sqref="G56:N60">
    <cfRule type="cellIs" dxfId="69" priority="4" operator="equal">
      <formula>#REF!</formula>
    </cfRule>
  </conditionalFormatting>
  <conditionalFormatting sqref="C62:F62">
    <cfRule type="cellIs" dxfId="68" priority="3" operator="equal">
      <formula>#REF!</formula>
    </cfRule>
  </conditionalFormatting>
  <conditionalFormatting sqref="D62:F62">
    <cfRule type="cellIs" dxfId="67" priority="2" operator="equal">
      <formula>#REF!</formula>
    </cfRule>
  </conditionalFormatting>
  <conditionalFormatting sqref="C62">
    <cfRule type="cellIs" dxfId="66" priority="1" operator="equal">
      <formula>#REF!</formula>
    </cfRule>
  </conditionalFormatting>
  <pageMargins left="0.7" right="0.7" top="0.75" bottom="0.75" header="0.3" footer="0.3"/>
  <pageSetup paperSize="9"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"/>
  <sheetViews>
    <sheetView tabSelected="1" zoomScaleNormal="100" workbookViewId="0">
      <pane xSplit="2" ySplit="3" topLeftCell="W7" activePane="bottomRight" state="frozen"/>
      <selection activeCell="G40" sqref="G40"/>
      <selection pane="topRight" activeCell="G40" sqref="G40"/>
      <selection pane="bottomLeft" activeCell="G40" sqref="G40"/>
      <selection pane="bottomRight" activeCell="AI36" sqref="AI36"/>
    </sheetView>
  </sheetViews>
  <sheetFormatPr defaultColWidth="9" defaultRowHeight="12" x14ac:dyDescent="0.3"/>
  <cols>
    <col min="1" max="1" width="2.5" style="1" customWidth="1"/>
    <col min="2" max="6" width="9.25" style="2" customWidth="1"/>
    <col min="7" max="10" width="6.625" style="2" customWidth="1"/>
    <col min="11" max="11" width="11" style="1" customWidth="1"/>
    <col min="12" max="14" width="9" style="1"/>
    <col min="15" max="18" width="5.75" style="1" bestFit="1" customWidth="1"/>
    <col min="19" max="19" width="11" style="86" customWidth="1"/>
    <col min="20" max="22" width="9" style="86"/>
    <col min="23" max="26" width="5.75" style="86" bestFit="1" customWidth="1"/>
    <col min="27" max="16384" width="9" style="1"/>
  </cols>
  <sheetData>
    <row r="1" spans="1:30" ht="12.75" thickBot="1" x14ac:dyDescent="0.35">
      <c r="A1" s="1" t="s">
        <v>31</v>
      </c>
    </row>
    <row r="2" spans="1:30" s="2" customFormat="1" ht="12.75" thickBot="1" x14ac:dyDescent="0.35">
      <c r="C2" s="203" t="s">
        <v>5</v>
      </c>
      <c r="D2" s="204"/>
      <c r="E2" s="204"/>
      <c r="F2" s="205"/>
      <c r="G2" s="203" t="s">
        <v>33</v>
      </c>
      <c r="H2" s="204"/>
      <c r="I2" s="204"/>
      <c r="J2" s="205"/>
      <c r="K2" s="203" t="s">
        <v>35</v>
      </c>
      <c r="L2" s="204"/>
      <c r="M2" s="204"/>
      <c r="N2" s="205"/>
      <c r="O2" s="203" t="s">
        <v>34</v>
      </c>
      <c r="P2" s="204"/>
      <c r="Q2" s="204"/>
      <c r="R2" s="205"/>
      <c r="S2" s="203" t="s">
        <v>36</v>
      </c>
      <c r="T2" s="204"/>
      <c r="U2" s="204"/>
      <c r="V2" s="205"/>
      <c r="W2" s="203" t="s">
        <v>37</v>
      </c>
      <c r="X2" s="204"/>
      <c r="Y2" s="204"/>
      <c r="Z2" s="205"/>
      <c r="AA2" s="210" t="s">
        <v>44</v>
      </c>
      <c r="AB2" s="211"/>
      <c r="AC2" s="211"/>
      <c r="AD2" s="212"/>
    </row>
    <row r="3" spans="1:30" ht="12.75" thickBot="1" x14ac:dyDescent="0.35">
      <c r="B3" s="4" t="s">
        <v>0</v>
      </c>
      <c r="C3" s="5" t="s">
        <v>4</v>
      </c>
      <c r="D3" s="6" t="s">
        <v>1</v>
      </c>
      <c r="E3" s="7" t="s">
        <v>2</v>
      </c>
      <c r="F3" s="35" t="s">
        <v>3</v>
      </c>
      <c r="G3" s="5" t="s">
        <v>4</v>
      </c>
      <c r="H3" s="6" t="s">
        <v>1</v>
      </c>
      <c r="I3" s="7" t="s">
        <v>2</v>
      </c>
      <c r="J3" s="8" t="s">
        <v>3</v>
      </c>
      <c r="K3" s="5" t="s">
        <v>4</v>
      </c>
      <c r="L3" s="6" t="s">
        <v>1</v>
      </c>
      <c r="M3" s="7" t="s">
        <v>2</v>
      </c>
      <c r="N3" s="35" t="s">
        <v>3</v>
      </c>
      <c r="O3" s="5" t="s">
        <v>4</v>
      </c>
      <c r="P3" s="6" t="s">
        <v>1</v>
      </c>
      <c r="Q3" s="7" t="s">
        <v>2</v>
      </c>
      <c r="R3" s="8" t="s">
        <v>3</v>
      </c>
      <c r="S3" s="5" t="s">
        <v>4</v>
      </c>
      <c r="T3" s="6" t="s">
        <v>1</v>
      </c>
      <c r="U3" s="7" t="s">
        <v>2</v>
      </c>
      <c r="V3" s="35" t="s">
        <v>3</v>
      </c>
      <c r="W3" s="5" t="s">
        <v>4</v>
      </c>
      <c r="X3" s="6" t="s">
        <v>1</v>
      </c>
      <c r="Y3" s="7" t="s">
        <v>2</v>
      </c>
      <c r="Z3" s="8" t="s">
        <v>3</v>
      </c>
      <c r="AA3" s="106" t="s">
        <v>45</v>
      </c>
      <c r="AB3" s="107" t="s">
        <v>46</v>
      </c>
      <c r="AC3" s="108" t="s">
        <v>47</v>
      </c>
      <c r="AD3" s="109" t="s">
        <v>48</v>
      </c>
    </row>
    <row r="4" spans="1:30" x14ac:dyDescent="0.3">
      <c r="B4" s="139">
        <v>1965</v>
      </c>
      <c r="C4" s="122">
        <f t="shared" ref="C4:C37" si="0">SUM(D4:F4)</f>
        <v>1660208</v>
      </c>
      <c r="D4" s="45">
        <v>11340</v>
      </c>
      <c r="E4" s="87">
        <v>950392</v>
      </c>
      <c r="F4" s="46">
        <v>698476</v>
      </c>
      <c r="G4" s="102">
        <f>C4/AA4</f>
        <v>2.2096597949532901</v>
      </c>
      <c r="H4" s="103">
        <f t="shared" ref="H4:J37" si="1">D4/AB4</f>
        <v>4.3800695249130941</v>
      </c>
      <c r="I4" s="104">
        <f t="shared" si="1"/>
        <v>2.2875105302428573</v>
      </c>
      <c r="J4" s="105">
        <f t="shared" si="1"/>
        <v>2.0957507456148248</v>
      </c>
      <c r="K4" s="123">
        <f t="shared" ref="K4:K37" si="2">SUM(L4:N4)</f>
        <v>6471653</v>
      </c>
      <c r="L4" s="45">
        <v>0</v>
      </c>
      <c r="M4" s="87">
        <v>4435648</v>
      </c>
      <c r="N4" s="46">
        <v>2036005</v>
      </c>
      <c r="O4" s="102">
        <f>K4/AA4</f>
        <v>8.6134697826952085</v>
      </c>
      <c r="P4" s="103">
        <f t="shared" ref="P4:R37" si="3">L4/AB4</f>
        <v>0</v>
      </c>
      <c r="Q4" s="104">
        <f t="shared" si="3"/>
        <v>10.676217296074325</v>
      </c>
      <c r="R4" s="105">
        <f t="shared" si="3"/>
        <v>6.1089557791899951</v>
      </c>
      <c r="S4" s="123">
        <f t="shared" ref="S4:S37" si="4">SUM(T4:V4)</f>
        <v>15427231</v>
      </c>
      <c r="T4" s="45">
        <v>0</v>
      </c>
      <c r="U4" s="87">
        <v>10111279</v>
      </c>
      <c r="V4" s="46">
        <v>5315952</v>
      </c>
      <c r="W4" s="102">
        <f>S4/AA4</f>
        <v>20.532928457251767</v>
      </c>
      <c r="X4" s="103">
        <f>T4/AB4</f>
        <v>0</v>
      </c>
      <c r="Y4" s="104">
        <f t="shared" ref="Y4:Z19" si="5">U4/AC4</f>
        <v>24.336965364526922</v>
      </c>
      <c r="Z4" s="105">
        <f t="shared" si="5"/>
        <v>15.950312348101608</v>
      </c>
      <c r="AA4" s="110">
        <v>751341</v>
      </c>
      <c r="AB4" s="111">
        <v>2589</v>
      </c>
      <c r="AC4" s="112">
        <v>415470</v>
      </c>
      <c r="AD4" s="113">
        <v>333282</v>
      </c>
    </row>
    <row r="5" spans="1:30" x14ac:dyDescent="0.3">
      <c r="B5" s="140">
        <v>1966</v>
      </c>
      <c r="C5" s="122">
        <f t="shared" si="0"/>
        <v>1708144</v>
      </c>
      <c r="D5" s="45">
        <v>8059</v>
      </c>
      <c r="E5" s="87">
        <v>956049</v>
      </c>
      <c r="F5" s="46">
        <v>744036</v>
      </c>
      <c r="G5" s="102">
        <f t="shared" ref="G5:G37" si="6">C5/AA5</f>
        <v>2.078041647353944</v>
      </c>
      <c r="H5" s="103">
        <f t="shared" si="1"/>
        <v>3.088922958988118</v>
      </c>
      <c r="I5" s="104">
        <f t="shared" si="1"/>
        <v>2.1836327299720208</v>
      </c>
      <c r="J5" s="105">
        <f t="shared" si="1"/>
        <v>1.9499689435296399</v>
      </c>
      <c r="K5" s="123">
        <f t="shared" si="2"/>
        <v>8756007</v>
      </c>
      <c r="L5" s="45">
        <v>7382</v>
      </c>
      <c r="M5" s="87">
        <v>4078130</v>
      </c>
      <c r="N5" s="46">
        <v>4670495</v>
      </c>
      <c r="O5" s="102">
        <f t="shared" ref="O5:O37" si="7">K5/AA5</f>
        <v>10.652115518669776</v>
      </c>
      <c r="P5" s="103">
        <f t="shared" si="3"/>
        <v>2.8294365657339977</v>
      </c>
      <c r="Q5" s="104">
        <f t="shared" si="3"/>
        <v>9.3145206418089419</v>
      </c>
      <c r="R5" s="105">
        <f t="shared" si="3"/>
        <v>12.240429496570684</v>
      </c>
      <c r="S5" s="123">
        <f t="shared" si="4"/>
        <v>20323894</v>
      </c>
      <c r="T5" s="45">
        <v>19657</v>
      </c>
      <c r="U5" s="87">
        <v>10639069</v>
      </c>
      <c r="V5" s="46">
        <v>9665168</v>
      </c>
      <c r="W5" s="102">
        <f t="shared" ref="W5:Z37" si="8">S5/AA5</f>
        <v>24.725022110786291</v>
      </c>
      <c r="X5" s="103">
        <f t="shared" si="8"/>
        <v>7.5343043311613647</v>
      </c>
      <c r="Y5" s="104">
        <f t="shared" si="5"/>
        <v>24.299820704619425</v>
      </c>
      <c r="Z5" s="105">
        <f t="shared" si="5"/>
        <v>25.330464431823842</v>
      </c>
      <c r="AA5" s="110">
        <v>821997</v>
      </c>
      <c r="AB5" s="111">
        <v>2609</v>
      </c>
      <c r="AC5" s="112">
        <v>437825</v>
      </c>
      <c r="AD5" s="113">
        <v>381563</v>
      </c>
    </row>
    <row r="6" spans="1:30" x14ac:dyDescent="0.3">
      <c r="B6" s="177">
        <v>1967</v>
      </c>
      <c r="C6" s="138">
        <f t="shared" si="0"/>
        <v>0</v>
      </c>
      <c r="D6" s="124"/>
      <c r="E6" s="78"/>
      <c r="F6" s="125"/>
      <c r="G6" s="102">
        <f t="shared" si="6"/>
        <v>0</v>
      </c>
      <c r="H6" s="103">
        <f t="shared" si="1"/>
        <v>0</v>
      </c>
      <c r="I6" s="104">
        <f t="shared" si="1"/>
        <v>0</v>
      </c>
      <c r="J6" s="105">
        <f t="shared" si="1"/>
        <v>0</v>
      </c>
      <c r="K6" s="123">
        <f t="shared" si="2"/>
        <v>5336726</v>
      </c>
      <c r="L6" s="45">
        <v>2023</v>
      </c>
      <c r="M6" s="87">
        <v>2988103</v>
      </c>
      <c r="N6" s="46">
        <v>2346600</v>
      </c>
      <c r="O6" s="102">
        <f t="shared" si="7"/>
        <v>5.8520710837798182</v>
      </c>
      <c r="P6" s="103">
        <f t="shared" si="3"/>
        <v>0.73590396507821021</v>
      </c>
      <c r="Q6" s="104">
        <f t="shared" si="3"/>
        <v>6.4623980552918248</v>
      </c>
      <c r="R6" s="105">
        <f t="shared" si="3"/>
        <v>5.2519437966365716</v>
      </c>
      <c r="S6" s="123">
        <f t="shared" si="4"/>
        <v>13999452</v>
      </c>
      <c r="T6" s="45">
        <v>2023</v>
      </c>
      <c r="U6" s="87">
        <v>8222868</v>
      </c>
      <c r="V6" s="46">
        <v>5774561</v>
      </c>
      <c r="W6" s="102">
        <f t="shared" si="8"/>
        <v>15.351319936223735</v>
      </c>
      <c r="X6" s="103">
        <f t="shared" si="8"/>
        <v>0.73590396507821021</v>
      </c>
      <c r="Y6" s="104">
        <f t="shared" si="5"/>
        <v>17.783672842643437</v>
      </c>
      <c r="Z6" s="105">
        <f t="shared" si="5"/>
        <v>12.924090097268166</v>
      </c>
      <c r="AA6" s="110">
        <v>911938</v>
      </c>
      <c r="AB6" s="111">
        <v>2749</v>
      </c>
      <c r="AC6" s="112">
        <v>462383</v>
      </c>
      <c r="AD6" s="113">
        <v>446806</v>
      </c>
    </row>
    <row r="7" spans="1:30" x14ac:dyDescent="0.3">
      <c r="B7" s="177">
        <v>1968</v>
      </c>
      <c r="C7" s="138">
        <f t="shared" si="0"/>
        <v>0</v>
      </c>
      <c r="D7" s="124"/>
      <c r="E7" s="78"/>
      <c r="F7" s="125"/>
      <c r="G7" s="102">
        <f t="shared" si="6"/>
        <v>0</v>
      </c>
      <c r="H7" s="103">
        <f t="shared" si="1"/>
        <v>0</v>
      </c>
      <c r="I7" s="104">
        <f t="shared" si="1"/>
        <v>0</v>
      </c>
      <c r="J7" s="105">
        <f t="shared" si="1"/>
        <v>0</v>
      </c>
      <c r="K7" s="123">
        <f t="shared" si="2"/>
        <v>6623353</v>
      </c>
      <c r="L7" s="45">
        <v>20229</v>
      </c>
      <c r="M7" s="87">
        <v>3761556</v>
      </c>
      <c r="N7" s="46">
        <v>2841568</v>
      </c>
      <c r="O7" s="102">
        <f t="shared" si="7"/>
        <v>6.5351674504239785</v>
      </c>
      <c r="P7" s="103">
        <f t="shared" si="3"/>
        <v>7.0780265920223933</v>
      </c>
      <c r="Q7" s="104">
        <f t="shared" si="3"/>
        <v>7.5137948943310295</v>
      </c>
      <c r="R7" s="105">
        <f t="shared" si="3"/>
        <v>5.5715271677751286</v>
      </c>
      <c r="S7" s="123">
        <f t="shared" si="4"/>
        <v>17176116</v>
      </c>
      <c r="T7" s="45">
        <v>20229</v>
      </c>
      <c r="U7" s="87">
        <v>10327609</v>
      </c>
      <c r="V7" s="46">
        <v>6828278</v>
      </c>
      <c r="W7" s="102">
        <f t="shared" si="8"/>
        <v>16.947427414469153</v>
      </c>
      <c r="X7" s="103">
        <f t="shared" si="8"/>
        <v>7.0780265920223933</v>
      </c>
      <c r="Y7" s="104">
        <f t="shared" si="5"/>
        <v>20.629637249810234</v>
      </c>
      <c r="Z7" s="105">
        <f t="shared" si="5"/>
        <v>13.388360365165015</v>
      </c>
      <c r="AA7" s="110">
        <v>1013494</v>
      </c>
      <c r="AB7" s="111">
        <v>2858</v>
      </c>
      <c r="AC7" s="112">
        <v>500620</v>
      </c>
      <c r="AD7" s="113">
        <v>510016</v>
      </c>
    </row>
    <row r="8" spans="1:30" ht="12.75" thickBot="1" x14ac:dyDescent="0.35">
      <c r="B8" s="141">
        <v>1969</v>
      </c>
      <c r="C8" s="126">
        <f t="shared" si="0"/>
        <v>2494232</v>
      </c>
      <c r="D8" s="52">
        <v>11825</v>
      </c>
      <c r="E8" s="53">
        <v>1212435</v>
      </c>
      <c r="F8" s="54">
        <v>1269972</v>
      </c>
      <c r="G8" s="127">
        <f t="shared" si="6"/>
        <v>2.1737969405826001</v>
      </c>
      <c r="H8" s="128">
        <f t="shared" si="1"/>
        <v>3.3086177951874651</v>
      </c>
      <c r="I8" s="129">
        <f t="shared" si="1"/>
        <v>2.1315514658827999</v>
      </c>
      <c r="J8" s="130">
        <f t="shared" si="1"/>
        <v>2.2085317287793682</v>
      </c>
      <c r="K8" s="131">
        <f t="shared" si="2"/>
        <v>6928127</v>
      </c>
      <c r="L8" s="52">
        <v>13912</v>
      </c>
      <c r="M8" s="53">
        <v>3832475</v>
      </c>
      <c r="N8" s="54">
        <v>3081740</v>
      </c>
      <c r="O8" s="127">
        <f t="shared" si="7"/>
        <v>6.0380675400554988</v>
      </c>
      <c r="P8" s="128">
        <f t="shared" si="3"/>
        <v>3.8925573587017346</v>
      </c>
      <c r="Q8" s="129">
        <f t="shared" si="3"/>
        <v>6.7377778637281036</v>
      </c>
      <c r="R8" s="130">
        <f t="shared" si="3"/>
        <v>5.3592682120932817</v>
      </c>
      <c r="S8" s="131">
        <f t="shared" si="4"/>
        <v>20174972</v>
      </c>
      <c r="T8" s="52">
        <v>28882</v>
      </c>
      <c r="U8" s="53">
        <v>11207039</v>
      </c>
      <c r="V8" s="54">
        <v>8939051</v>
      </c>
      <c r="W8" s="127">
        <f t="shared" si="8"/>
        <v>17.58308465689624</v>
      </c>
      <c r="X8" s="128">
        <f t="shared" si="8"/>
        <v>8.0811415780637947</v>
      </c>
      <c r="Y8" s="129">
        <f t="shared" si="5"/>
        <v>19.702813271355335</v>
      </c>
      <c r="Z8" s="130">
        <f t="shared" si="5"/>
        <v>15.545364589673582</v>
      </c>
      <c r="AA8" s="114">
        <v>1147408</v>
      </c>
      <c r="AB8" s="115">
        <v>3574</v>
      </c>
      <c r="AC8" s="116">
        <v>568804</v>
      </c>
      <c r="AD8" s="117">
        <v>575030</v>
      </c>
    </row>
    <row r="9" spans="1:30" x14ac:dyDescent="0.3">
      <c r="B9" s="139">
        <v>1970</v>
      </c>
      <c r="C9" s="132">
        <f t="shared" si="0"/>
        <v>2944490</v>
      </c>
      <c r="D9" s="60">
        <v>14418</v>
      </c>
      <c r="E9" s="61">
        <v>1469225</v>
      </c>
      <c r="F9" s="62">
        <v>1460847</v>
      </c>
      <c r="G9" s="133">
        <f t="shared" si="6"/>
        <v>2.2326904295394021</v>
      </c>
      <c r="H9" s="134">
        <f t="shared" si="1"/>
        <v>3.461704681872749</v>
      </c>
      <c r="I9" s="135">
        <f t="shared" si="1"/>
        <v>2.1819535964048575</v>
      </c>
      <c r="J9" s="136">
        <f t="shared" si="1"/>
        <v>2.2779818802725758</v>
      </c>
      <c r="K9" s="137">
        <f t="shared" si="2"/>
        <v>10124278</v>
      </c>
      <c r="L9" s="61">
        <v>14219</v>
      </c>
      <c r="M9" s="61">
        <v>5275087</v>
      </c>
      <c r="N9" s="61">
        <v>4834972</v>
      </c>
      <c r="O9" s="133">
        <f t="shared" si="7"/>
        <v>7.6768399949044897</v>
      </c>
      <c r="P9" s="134">
        <f t="shared" si="3"/>
        <v>3.4139255702280913</v>
      </c>
      <c r="Q9" s="135">
        <f t="shared" si="3"/>
        <v>7.8340588071932551</v>
      </c>
      <c r="R9" s="136">
        <f t="shared" si="3"/>
        <v>7.5394470520357402</v>
      </c>
      <c r="S9" s="137">
        <f t="shared" si="4"/>
        <v>26687773</v>
      </c>
      <c r="T9" s="61">
        <v>51964</v>
      </c>
      <c r="U9" s="61">
        <v>15061744</v>
      </c>
      <c r="V9" s="61">
        <v>11574065</v>
      </c>
      <c r="W9" s="133">
        <f t="shared" si="8"/>
        <v>20.236283826000449</v>
      </c>
      <c r="X9" s="134">
        <f t="shared" si="8"/>
        <v>12.476350540216087</v>
      </c>
      <c r="Y9" s="135">
        <f t="shared" si="5"/>
        <v>22.368273401915488</v>
      </c>
      <c r="Z9" s="136">
        <f t="shared" si="5"/>
        <v>18.04809836423459</v>
      </c>
      <c r="AA9" s="118">
        <v>1318808</v>
      </c>
      <c r="AB9" s="119">
        <v>4165</v>
      </c>
      <c r="AC9" s="120">
        <v>673353</v>
      </c>
      <c r="AD9" s="121">
        <v>641290</v>
      </c>
    </row>
    <row r="10" spans="1:30" x14ac:dyDescent="0.3">
      <c r="B10" s="140">
        <v>1971</v>
      </c>
      <c r="C10" s="122">
        <f t="shared" si="0"/>
        <v>3520359</v>
      </c>
      <c r="D10" s="45">
        <v>13728</v>
      </c>
      <c r="E10" s="87">
        <v>1786354</v>
      </c>
      <c r="F10" s="46">
        <v>1720277</v>
      </c>
      <c r="G10" s="102">
        <f t="shared" si="6"/>
        <v>2.3015787089067898</v>
      </c>
      <c r="H10" s="103">
        <f t="shared" si="1"/>
        <v>2.8846396301744064</v>
      </c>
      <c r="I10" s="104">
        <f t="shared" si="1"/>
        <v>2.1357141149183425</v>
      </c>
      <c r="J10" s="105">
        <f t="shared" si="1"/>
        <v>2.4990876893262555</v>
      </c>
      <c r="K10" s="123">
        <f t="shared" si="2"/>
        <v>9384400</v>
      </c>
      <c r="L10" s="45">
        <v>17099</v>
      </c>
      <c r="M10" s="87">
        <v>5994821</v>
      </c>
      <c r="N10" s="46">
        <v>3372480</v>
      </c>
      <c r="O10" s="102">
        <f t="shared" si="7"/>
        <v>6.1354354018623889</v>
      </c>
      <c r="P10" s="103">
        <f t="shared" si="3"/>
        <v>3.5929817188484976</v>
      </c>
      <c r="Q10" s="104">
        <f t="shared" si="3"/>
        <v>7.1672377513689298</v>
      </c>
      <c r="R10" s="105">
        <f t="shared" si="3"/>
        <v>4.8992826448874283</v>
      </c>
      <c r="S10" s="123">
        <f t="shared" si="4"/>
        <v>27890829</v>
      </c>
      <c r="T10" s="45">
        <v>32069</v>
      </c>
      <c r="U10" s="87">
        <v>17450985</v>
      </c>
      <c r="V10" s="46">
        <v>10407775</v>
      </c>
      <c r="W10" s="102">
        <f t="shared" si="8"/>
        <v>18.234770431129338</v>
      </c>
      <c r="X10" s="103">
        <f t="shared" si="8"/>
        <v>6.738600546333263</v>
      </c>
      <c r="Y10" s="104">
        <f t="shared" si="5"/>
        <v>20.863902106597163</v>
      </c>
      <c r="Z10" s="105">
        <f t="shared" si="5"/>
        <v>15.119624558008722</v>
      </c>
      <c r="AA10" s="110">
        <v>1529541</v>
      </c>
      <c r="AB10" s="111">
        <v>4759</v>
      </c>
      <c r="AC10" s="112">
        <v>836420</v>
      </c>
      <c r="AD10" s="113">
        <v>688362</v>
      </c>
    </row>
    <row r="11" spans="1:30" x14ac:dyDescent="0.3">
      <c r="B11" s="140">
        <v>1972</v>
      </c>
      <c r="C11" s="122">
        <f t="shared" si="0"/>
        <v>3917926</v>
      </c>
      <c r="D11" s="45">
        <v>11218</v>
      </c>
      <c r="E11" s="87">
        <v>2090431</v>
      </c>
      <c r="F11" s="46">
        <v>1816277</v>
      </c>
      <c r="G11" s="102">
        <f t="shared" si="6"/>
        <v>2.3232993133744038</v>
      </c>
      <c r="H11" s="103">
        <f t="shared" si="1"/>
        <v>2.3307708290047788</v>
      </c>
      <c r="I11" s="104">
        <f t="shared" si="1"/>
        <v>2.1916157055075796</v>
      </c>
      <c r="J11" s="105">
        <f t="shared" si="1"/>
        <v>2.4958493594368156</v>
      </c>
      <c r="K11" s="123">
        <f t="shared" si="2"/>
        <v>10249916</v>
      </c>
      <c r="L11" s="45">
        <v>10500</v>
      </c>
      <c r="M11" s="87">
        <v>6737032</v>
      </c>
      <c r="N11" s="46">
        <v>3502384</v>
      </c>
      <c r="O11" s="102">
        <f t="shared" si="7"/>
        <v>6.0781195982122469</v>
      </c>
      <c r="P11" s="103">
        <f t="shared" si="3"/>
        <v>2.1815915229586538</v>
      </c>
      <c r="Q11" s="104">
        <f t="shared" si="3"/>
        <v>7.063129631978831</v>
      </c>
      <c r="R11" s="105">
        <f t="shared" si="3"/>
        <v>4.8128247304247935</v>
      </c>
      <c r="S11" s="123">
        <f t="shared" si="4"/>
        <v>30316520</v>
      </c>
      <c r="T11" s="45">
        <v>34478</v>
      </c>
      <c r="U11" s="87">
        <v>18527788</v>
      </c>
      <c r="V11" s="46">
        <v>11754254</v>
      </c>
      <c r="W11" s="102">
        <f t="shared" si="8"/>
        <v>17.977457996884418</v>
      </c>
      <c r="X11" s="103">
        <f t="shared" si="8"/>
        <v>7.1635154789112816</v>
      </c>
      <c r="Y11" s="104">
        <f t="shared" si="5"/>
        <v>19.424602471507008</v>
      </c>
      <c r="Z11" s="105">
        <f t="shared" si="5"/>
        <v>16.152187863722123</v>
      </c>
      <c r="AA11" s="110">
        <v>1686363</v>
      </c>
      <c r="AB11" s="111">
        <v>4813</v>
      </c>
      <c r="AC11" s="112">
        <v>953831</v>
      </c>
      <c r="AD11" s="113">
        <v>727719</v>
      </c>
    </row>
    <row r="12" spans="1:30" x14ac:dyDescent="0.3">
      <c r="B12" s="140">
        <v>1973</v>
      </c>
      <c r="C12" s="122">
        <f t="shared" si="0"/>
        <v>4080082</v>
      </c>
      <c r="D12" s="45">
        <v>12642</v>
      </c>
      <c r="E12" s="87">
        <v>2257223</v>
      </c>
      <c r="F12" s="46">
        <v>1810217</v>
      </c>
      <c r="G12" s="102">
        <f t="shared" si="6"/>
        <v>2.2270071590291316</v>
      </c>
      <c r="H12" s="103">
        <f t="shared" si="1"/>
        <v>2.5980271270036992</v>
      </c>
      <c r="I12" s="104">
        <f t="shared" si="1"/>
        <v>2.1149958725580862</v>
      </c>
      <c r="J12" s="105">
        <f t="shared" si="1"/>
        <v>2.3819302901790707</v>
      </c>
      <c r="K12" s="123">
        <f t="shared" si="2"/>
        <v>10930672</v>
      </c>
      <c r="L12" s="45">
        <v>16149</v>
      </c>
      <c r="M12" s="87">
        <v>7924757</v>
      </c>
      <c r="N12" s="46">
        <v>2989766</v>
      </c>
      <c r="O12" s="102">
        <f t="shared" si="7"/>
        <v>5.9662244035779866</v>
      </c>
      <c r="P12" s="103">
        <f t="shared" si="3"/>
        <v>3.3187422934648581</v>
      </c>
      <c r="Q12" s="104">
        <f t="shared" si="3"/>
        <v>7.4254197950427594</v>
      </c>
      <c r="R12" s="105">
        <f t="shared" si="3"/>
        <v>3.9340113345237171</v>
      </c>
      <c r="S12" s="123">
        <f t="shared" si="4"/>
        <v>29616669</v>
      </c>
      <c r="T12" s="45">
        <v>40127</v>
      </c>
      <c r="U12" s="87">
        <v>20051063</v>
      </c>
      <c r="V12" s="46">
        <v>9525479</v>
      </c>
      <c r="W12" s="102">
        <f t="shared" si="8"/>
        <v>16.165492235106097</v>
      </c>
      <c r="X12" s="103">
        <f t="shared" si="8"/>
        <v>8.2464036169338257</v>
      </c>
      <c r="Y12" s="104">
        <f t="shared" si="5"/>
        <v>18.787649906722624</v>
      </c>
      <c r="Z12" s="105">
        <f t="shared" si="5"/>
        <v>12.53387133065519</v>
      </c>
      <c r="AA12" s="110">
        <v>1832092</v>
      </c>
      <c r="AB12" s="111">
        <v>4866</v>
      </c>
      <c r="AC12" s="112">
        <v>1067247</v>
      </c>
      <c r="AD12" s="113">
        <v>759979</v>
      </c>
    </row>
    <row r="13" spans="1:30" x14ac:dyDescent="0.3">
      <c r="B13" s="140">
        <v>1974</v>
      </c>
      <c r="C13" s="122">
        <f t="shared" si="0"/>
        <v>4240453</v>
      </c>
      <c r="D13" s="45">
        <v>12543</v>
      </c>
      <c r="E13" s="87">
        <v>2401553</v>
      </c>
      <c r="F13" s="46">
        <v>1826357</v>
      </c>
      <c r="G13" s="102">
        <f t="shared" si="6"/>
        <v>2.1971543672845502</v>
      </c>
      <c r="H13" s="103">
        <f t="shared" si="1"/>
        <v>2.5005980861244019</v>
      </c>
      <c r="I13" s="104">
        <f t="shared" si="1"/>
        <v>2.1248243729628147</v>
      </c>
      <c r="J13" s="105">
        <f t="shared" si="1"/>
        <v>2.2981051259369618</v>
      </c>
      <c r="K13" s="123">
        <f t="shared" si="2"/>
        <v>10669684</v>
      </c>
      <c r="L13" s="87">
        <v>16149</v>
      </c>
      <c r="M13" s="87">
        <v>7450740</v>
      </c>
      <c r="N13" s="87">
        <v>3202795</v>
      </c>
      <c r="O13" s="102">
        <f t="shared" si="7"/>
        <v>5.5284052902239669</v>
      </c>
      <c r="P13" s="103">
        <f t="shared" si="3"/>
        <v>3.2194976076555024</v>
      </c>
      <c r="Q13" s="104">
        <f t="shared" si="3"/>
        <v>6.5921984435109131</v>
      </c>
      <c r="R13" s="105">
        <f t="shared" si="3"/>
        <v>4.0300771463767875</v>
      </c>
      <c r="S13" s="123">
        <f t="shared" si="4"/>
        <v>29342698</v>
      </c>
      <c r="T13" s="87">
        <v>17919</v>
      </c>
      <c r="U13" s="87">
        <v>19906286</v>
      </c>
      <c r="V13" s="87">
        <v>9418493</v>
      </c>
      <c r="W13" s="102">
        <f t="shared" si="8"/>
        <v>15.2036674050182</v>
      </c>
      <c r="X13" s="103">
        <f t="shared" si="8"/>
        <v>3.5723684210526314</v>
      </c>
      <c r="Y13" s="104">
        <f t="shared" si="5"/>
        <v>17.612503937230809</v>
      </c>
      <c r="Z13" s="105">
        <f t="shared" si="5"/>
        <v>11.851290323798356</v>
      </c>
      <c r="AA13" s="110">
        <v>1929975</v>
      </c>
      <c r="AB13" s="111">
        <v>5016</v>
      </c>
      <c r="AC13" s="112">
        <v>1130236</v>
      </c>
      <c r="AD13" s="113">
        <v>794723</v>
      </c>
    </row>
    <row r="14" spans="1:30" x14ac:dyDescent="0.3">
      <c r="B14" s="140">
        <v>1975</v>
      </c>
      <c r="C14" s="122">
        <f t="shared" si="0"/>
        <v>4409463</v>
      </c>
      <c r="D14" s="45">
        <v>13310</v>
      </c>
      <c r="E14" s="87">
        <v>2558003</v>
      </c>
      <c r="F14" s="46">
        <v>1838150</v>
      </c>
      <c r="G14" s="102">
        <f t="shared" si="6"/>
        <v>2.1755540567676603</v>
      </c>
      <c r="H14" s="103">
        <f t="shared" si="1"/>
        <v>2.6651982378854626</v>
      </c>
      <c r="I14" s="104">
        <f t="shared" si="1"/>
        <v>2.1342195590397193</v>
      </c>
      <c r="J14" s="105">
        <f t="shared" si="1"/>
        <v>2.2327615840867376</v>
      </c>
      <c r="K14" s="123">
        <f t="shared" si="2"/>
        <v>9844479</v>
      </c>
      <c r="L14" s="87">
        <v>72333</v>
      </c>
      <c r="M14" s="87">
        <v>6914296</v>
      </c>
      <c r="N14" s="87">
        <v>2857850</v>
      </c>
      <c r="O14" s="102">
        <f t="shared" si="7"/>
        <v>4.8570985231566839</v>
      </c>
      <c r="P14" s="103">
        <f t="shared" si="3"/>
        <v>14.483980776932318</v>
      </c>
      <c r="Q14" s="104">
        <f t="shared" si="3"/>
        <v>5.7688070577673649</v>
      </c>
      <c r="R14" s="105">
        <f t="shared" si="3"/>
        <v>3.4713694165776916</v>
      </c>
      <c r="S14" s="123">
        <f t="shared" si="4"/>
        <v>28087639</v>
      </c>
      <c r="T14" s="87">
        <v>112032</v>
      </c>
      <c r="U14" s="87">
        <v>19463194</v>
      </c>
      <c r="V14" s="87">
        <v>8512413</v>
      </c>
      <c r="W14" s="102">
        <f t="shared" si="8"/>
        <v>13.857963423545124</v>
      </c>
      <c r="X14" s="103">
        <f t="shared" si="8"/>
        <v>22.433319983980777</v>
      </c>
      <c r="Y14" s="104">
        <f t="shared" si="5"/>
        <v>16.238733620009246</v>
      </c>
      <c r="Z14" s="105">
        <f t="shared" si="5"/>
        <v>10.339846440323445</v>
      </c>
      <c r="AA14" s="110">
        <v>2026823</v>
      </c>
      <c r="AB14" s="111">
        <v>4994</v>
      </c>
      <c r="AC14" s="112">
        <v>1198566</v>
      </c>
      <c r="AD14" s="113">
        <v>823263</v>
      </c>
    </row>
    <row r="15" spans="1:30" x14ac:dyDescent="0.3">
      <c r="B15" s="140">
        <v>1976</v>
      </c>
      <c r="C15" s="122">
        <f t="shared" si="0"/>
        <v>4592973</v>
      </c>
      <c r="D15" s="45">
        <v>19943</v>
      </c>
      <c r="E15" s="87">
        <v>2673778</v>
      </c>
      <c r="F15" s="46">
        <v>1899252</v>
      </c>
      <c r="G15" s="102">
        <f t="shared" si="6"/>
        <v>2.1699409676207755</v>
      </c>
      <c r="H15" s="103">
        <f t="shared" si="1"/>
        <v>3.7585751978891819</v>
      </c>
      <c r="I15" s="104">
        <f t="shared" si="1"/>
        <v>2.1175923652635329</v>
      </c>
      <c r="J15" s="105">
        <f t="shared" si="1"/>
        <v>2.2378920651977956</v>
      </c>
      <c r="K15" s="123">
        <f t="shared" si="2"/>
        <v>10703389</v>
      </c>
      <c r="L15" s="87">
        <v>70454</v>
      </c>
      <c r="M15" s="87">
        <v>7598231</v>
      </c>
      <c r="N15" s="87">
        <v>3034704</v>
      </c>
      <c r="O15" s="102">
        <f t="shared" si="7"/>
        <v>5.0567948654349948</v>
      </c>
      <c r="P15" s="103">
        <f t="shared" si="3"/>
        <v>13.278175650207313</v>
      </c>
      <c r="Q15" s="104">
        <f t="shared" si="3"/>
        <v>6.0176858195065934</v>
      </c>
      <c r="R15" s="105">
        <f t="shared" si="3"/>
        <v>3.5757972095456587</v>
      </c>
      <c r="S15" s="123">
        <f t="shared" si="4"/>
        <v>29406786</v>
      </c>
      <c r="T15" s="87">
        <v>114860</v>
      </c>
      <c r="U15" s="87">
        <v>20574316</v>
      </c>
      <c r="V15" s="87">
        <v>8717610</v>
      </c>
      <c r="W15" s="102">
        <f t="shared" si="8"/>
        <v>13.893177614468248</v>
      </c>
      <c r="X15" s="103">
        <f t="shared" si="8"/>
        <v>21.647191858273654</v>
      </c>
      <c r="Y15" s="104">
        <f t="shared" si="5"/>
        <v>16.294551934423634</v>
      </c>
      <c r="Z15" s="105">
        <f t="shared" si="5"/>
        <v>10.271975623292199</v>
      </c>
      <c r="AA15" s="110">
        <v>2116635</v>
      </c>
      <c r="AB15" s="111">
        <v>5306</v>
      </c>
      <c r="AC15" s="112">
        <v>1262650</v>
      </c>
      <c r="AD15" s="113">
        <v>848679</v>
      </c>
    </row>
    <row r="16" spans="1:30" x14ac:dyDescent="0.3">
      <c r="B16" s="140">
        <v>1977</v>
      </c>
      <c r="C16" s="122">
        <f t="shared" si="0"/>
        <v>4740547</v>
      </c>
      <c r="D16" s="45">
        <v>19898</v>
      </c>
      <c r="E16" s="87">
        <v>2791238</v>
      </c>
      <c r="F16" s="46">
        <v>1929411</v>
      </c>
      <c r="G16" s="102">
        <f t="shared" si="6"/>
        <v>2.15894515363631</v>
      </c>
      <c r="H16" s="103">
        <f t="shared" si="1"/>
        <v>3.5143058989756271</v>
      </c>
      <c r="I16" s="104">
        <f t="shared" si="1"/>
        <v>2.1174906044840545</v>
      </c>
      <c r="J16" s="105">
        <f t="shared" si="1"/>
        <v>2.2128150783438043</v>
      </c>
      <c r="K16" s="123">
        <f t="shared" si="2"/>
        <v>10341132</v>
      </c>
      <c r="L16" s="87">
        <v>71064</v>
      </c>
      <c r="M16" s="87">
        <v>7297895</v>
      </c>
      <c r="N16" s="87">
        <v>2972173</v>
      </c>
      <c r="O16" s="102">
        <f t="shared" si="7"/>
        <v>4.7095697636819889</v>
      </c>
      <c r="P16" s="103">
        <f t="shared" si="3"/>
        <v>12.551042034616744</v>
      </c>
      <c r="Q16" s="104">
        <f t="shared" si="3"/>
        <v>5.5363333742988452</v>
      </c>
      <c r="R16" s="105">
        <f t="shared" si="3"/>
        <v>3.4087445494227722</v>
      </c>
      <c r="S16" s="123">
        <f t="shared" si="4"/>
        <v>29044445</v>
      </c>
      <c r="T16" s="87">
        <v>113570</v>
      </c>
      <c r="U16" s="87">
        <v>20309117</v>
      </c>
      <c r="V16" s="87">
        <v>8621758</v>
      </c>
      <c r="W16" s="102">
        <f t="shared" si="8"/>
        <v>13.227453239638031</v>
      </c>
      <c r="X16" s="103">
        <f t="shared" si="8"/>
        <v>20.058283292122926</v>
      </c>
      <c r="Y16" s="104">
        <f t="shared" si="5"/>
        <v>15.40691421973597</v>
      </c>
      <c r="Z16" s="105">
        <f t="shared" si="5"/>
        <v>9.8881762901897634</v>
      </c>
      <c r="AA16" s="110">
        <v>2195770</v>
      </c>
      <c r="AB16" s="111">
        <v>5662</v>
      </c>
      <c r="AC16" s="112">
        <v>1318182</v>
      </c>
      <c r="AD16" s="113">
        <v>871926</v>
      </c>
    </row>
    <row r="17" spans="2:30" x14ac:dyDescent="0.3">
      <c r="B17" s="140">
        <v>1978</v>
      </c>
      <c r="C17" s="122">
        <f t="shared" si="0"/>
        <v>4985733</v>
      </c>
      <c r="D17" s="45">
        <v>21452</v>
      </c>
      <c r="E17" s="87">
        <v>2967233</v>
      </c>
      <c r="F17" s="46">
        <v>1997048</v>
      </c>
      <c r="G17" s="102">
        <f t="shared" si="6"/>
        <v>2.1694795407036347</v>
      </c>
      <c r="H17" s="103">
        <f t="shared" si="1"/>
        <v>3.5370156636438583</v>
      </c>
      <c r="I17" s="104">
        <f t="shared" si="1"/>
        <v>2.1385016096960858</v>
      </c>
      <c r="J17" s="105">
        <f t="shared" si="1"/>
        <v>2.2078294805036869</v>
      </c>
      <c r="K17" s="123">
        <f t="shared" si="2"/>
        <v>10396438</v>
      </c>
      <c r="L17" s="87">
        <v>81598</v>
      </c>
      <c r="M17" s="87">
        <v>7512297</v>
      </c>
      <c r="N17" s="87">
        <v>2802543</v>
      </c>
      <c r="O17" s="102">
        <f t="shared" si="7"/>
        <v>4.5238803476226694</v>
      </c>
      <c r="P17" s="103">
        <f t="shared" si="3"/>
        <v>13.45391591096455</v>
      </c>
      <c r="Q17" s="104">
        <f t="shared" si="3"/>
        <v>5.4141549473920909</v>
      </c>
      <c r="R17" s="105">
        <f t="shared" si="3"/>
        <v>3.0983416802096118</v>
      </c>
      <c r="S17" s="123">
        <f t="shared" si="4"/>
        <v>29641990</v>
      </c>
      <c r="T17" s="87">
        <v>101896</v>
      </c>
      <c r="U17" s="87">
        <v>21149864</v>
      </c>
      <c r="V17" s="87">
        <v>8390230</v>
      </c>
      <c r="W17" s="102">
        <f t="shared" si="8"/>
        <v>12.898342300067359</v>
      </c>
      <c r="X17" s="103">
        <f t="shared" si="8"/>
        <v>16.800659521846661</v>
      </c>
      <c r="Y17" s="104">
        <f t="shared" si="5"/>
        <v>15.242826636416249</v>
      </c>
      <c r="Z17" s="105">
        <f t="shared" si="5"/>
        <v>9.2757896366068557</v>
      </c>
      <c r="AA17" s="110">
        <v>2298124</v>
      </c>
      <c r="AB17" s="111">
        <v>6065</v>
      </c>
      <c r="AC17" s="112">
        <v>1387529</v>
      </c>
      <c r="AD17" s="113">
        <v>904530</v>
      </c>
    </row>
    <row r="18" spans="2:30" ht="12.75" thickBot="1" x14ac:dyDescent="0.35">
      <c r="B18" s="141">
        <v>1979</v>
      </c>
      <c r="C18" s="126">
        <f t="shared" si="0"/>
        <v>5320838</v>
      </c>
      <c r="D18" s="52">
        <v>19696</v>
      </c>
      <c r="E18" s="53">
        <v>3148377</v>
      </c>
      <c r="F18" s="54">
        <v>2152765</v>
      </c>
      <c r="G18" s="127">
        <f t="shared" si="6"/>
        <v>2.2219968095146618</v>
      </c>
      <c r="H18" s="128">
        <f t="shared" si="1"/>
        <v>3.2309711286089238</v>
      </c>
      <c r="I18" s="129">
        <f t="shared" si="1"/>
        <v>2.1686158682620293</v>
      </c>
      <c r="J18" s="130">
        <f t="shared" si="1"/>
        <v>2.2981628703163013</v>
      </c>
      <c r="K18" s="131">
        <f t="shared" si="2"/>
        <v>11502617</v>
      </c>
      <c r="L18" s="53">
        <v>89582</v>
      </c>
      <c r="M18" s="53">
        <v>8062341</v>
      </c>
      <c r="N18" s="53">
        <v>3350694</v>
      </c>
      <c r="O18" s="127">
        <f t="shared" si="7"/>
        <v>4.803524985175101</v>
      </c>
      <c r="P18" s="128">
        <f t="shared" si="3"/>
        <v>14.695209973753281</v>
      </c>
      <c r="Q18" s="129">
        <f t="shared" si="3"/>
        <v>5.5533757958273604</v>
      </c>
      <c r="R18" s="130">
        <f t="shared" si="3"/>
        <v>3.5770000629848635</v>
      </c>
      <c r="S18" s="131">
        <f t="shared" si="4"/>
        <v>32173213</v>
      </c>
      <c r="T18" s="53">
        <v>106082</v>
      </c>
      <c r="U18" s="53">
        <v>22504661</v>
      </c>
      <c r="V18" s="53">
        <v>9562470</v>
      </c>
      <c r="W18" s="127">
        <f t="shared" si="8"/>
        <v>13.435623606250678</v>
      </c>
      <c r="X18" s="128">
        <f t="shared" si="8"/>
        <v>17.401902887139109</v>
      </c>
      <c r="Y18" s="129">
        <f t="shared" si="5"/>
        <v>15.501309072724656</v>
      </c>
      <c r="Z18" s="130">
        <f t="shared" si="5"/>
        <v>10.208319766678445</v>
      </c>
      <c r="AA18" s="114">
        <v>2394620</v>
      </c>
      <c r="AB18" s="115">
        <v>6096</v>
      </c>
      <c r="AC18" s="116">
        <v>1451791</v>
      </c>
      <c r="AD18" s="117">
        <v>936733</v>
      </c>
    </row>
    <row r="19" spans="2:30" x14ac:dyDescent="0.3">
      <c r="B19" s="142">
        <v>1980</v>
      </c>
      <c r="C19" s="132">
        <f t="shared" si="0"/>
        <v>4998718</v>
      </c>
      <c r="D19" s="60">
        <v>16729</v>
      </c>
      <c r="E19" s="61">
        <v>3011070</v>
      </c>
      <c r="F19" s="62">
        <v>1970919</v>
      </c>
      <c r="G19" s="133">
        <f t="shared" si="6"/>
        <v>2.0221375673190543</v>
      </c>
      <c r="H19" s="134">
        <f t="shared" si="1"/>
        <v>2.9129374891171862</v>
      </c>
      <c r="I19" s="135">
        <f t="shared" si="1"/>
        <v>1.9965308513537439</v>
      </c>
      <c r="J19" s="136">
        <f t="shared" si="1"/>
        <v>2.0571055512820648</v>
      </c>
      <c r="K19" s="137">
        <f t="shared" si="2"/>
        <v>12148647</v>
      </c>
      <c r="L19" s="61">
        <v>98804</v>
      </c>
      <c r="M19" s="61">
        <v>8902718</v>
      </c>
      <c r="N19" s="61">
        <v>3147125</v>
      </c>
      <c r="O19" s="133">
        <f t="shared" si="7"/>
        <v>4.9145071777999734</v>
      </c>
      <c r="P19" s="134">
        <f t="shared" si="3"/>
        <v>17.204248650531081</v>
      </c>
      <c r="Q19" s="135">
        <f t="shared" si="3"/>
        <v>5.903068061487212</v>
      </c>
      <c r="R19" s="136">
        <f t="shared" si="3"/>
        <v>3.2847460033002713</v>
      </c>
      <c r="S19" s="137">
        <f t="shared" si="4"/>
        <v>33376644</v>
      </c>
      <c r="T19" s="61">
        <v>137512</v>
      </c>
      <c r="U19" s="61">
        <v>24184748</v>
      </c>
      <c r="V19" s="61">
        <v>9054384</v>
      </c>
      <c r="W19" s="133">
        <f t="shared" si="8"/>
        <v>13.501895026571635</v>
      </c>
      <c r="X19" s="134">
        <f t="shared" si="8"/>
        <v>23.944279993035</v>
      </c>
      <c r="Y19" s="135">
        <f t="shared" si="5"/>
        <v>16.036025570383867</v>
      </c>
      <c r="Z19" s="136">
        <f t="shared" si="5"/>
        <v>9.4503242344507843</v>
      </c>
      <c r="AA19" s="118">
        <v>2471997</v>
      </c>
      <c r="AB19" s="119">
        <v>5743</v>
      </c>
      <c r="AC19" s="120">
        <v>1508151</v>
      </c>
      <c r="AD19" s="121">
        <v>958103</v>
      </c>
    </row>
    <row r="20" spans="2:30" x14ac:dyDescent="0.3">
      <c r="B20" s="140">
        <v>1981</v>
      </c>
      <c r="C20" s="122">
        <f t="shared" si="0"/>
        <v>5773059</v>
      </c>
      <c r="D20" s="45">
        <v>19394</v>
      </c>
      <c r="E20" s="87">
        <v>3557969</v>
      </c>
      <c r="F20" s="46">
        <v>2195696</v>
      </c>
      <c r="G20" s="102">
        <f t="shared" si="6"/>
        <v>2.2428835891986814</v>
      </c>
      <c r="H20" s="103">
        <f t="shared" si="1"/>
        <v>3.1160025706940875</v>
      </c>
      <c r="I20" s="104">
        <f t="shared" si="1"/>
        <v>2.2119464801271227</v>
      </c>
      <c r="J20" s="105">
        <f t="shared" si="1"/>
        <v>2.289098068488538</v>
      </c>
      <c r="K20" s="123">
        <f t="shared" si="2"/>
        <v>12377753</v>
      </c>
      <c r="L20" s="87">
        <v>90804</v>
      </c>
      <c r="M20" s="87">
        <v>8873844</v>
      </c>
      <c r="N20" s="87">
        <v>3413105</v>
      </c>
      <c r="O20" s="102">
        <f t="shared" si="7"/>
        <v>4.8088646027790025</v>
      </c>
      <c r="P20" s="103">
        <f t="shared" si="3"/>
        <v>14.589331619537274</v>
      </c>
      <c r="Q20" s="104">
        <f t="shared" si="3"/>
        <v>5.5167619507076049</v>
      </c>
      <c r="R20" s="105">
        <f t="shared" si="3"/>
        <v>3.5582940730631978</v>
      </c>
      <c r="S20" s="123">
        <f t="shared" si="4"/>
        <v>34174744</v>
      </c>
      <c r="T20" s="87">
        <v>137536</v>
      </c>
      <c r="U20" s="87">
        <v>24711019</v>
      </c>
      <c r="V20" s="87">
        <v>9326189</v>
      </c>
      <c r="W20" s="102">
        <f t="shared" si="8"/>
        <v>13.277185021435967</v>
      </c>
      <c r="X20" s="103">
        <f t="shared" si="8"/>
        <v>22.097686375321338</v>
      </c>
      <c r="Y20" s="104">
        <f t="shared" si="8"/>
        <v>15.362542927553459</v>
      </c>
      <c r="Z20" s="105">
        <f t="shared" si="8"/>
        <v>9.7229130199531486</v>
      </c>
      <c r="AA20" s="110">
        <v>2573945</v>
      </c>
      <c r="AB20" s="111">
        <v>6224</v>
      </c>
      <c r="AC20" s="112">
        <v>1608524</v>
      </c>
      <c r="AD20" s="113">
        <v>959197</v>
      </c>
    </row>
    <row r="21" spans="2:30" x14ac:dyDescent="0.3">
      <c r="B21" s="140">
        <v>1982</v>
      </c>
      <c r="C21" s="122">
        <f t="shared" si="0"/>
        <v>6125961</v>
      </c>
      <c r="D21" s="45">
        <v>18885</v>
      </c>
      <c r="E21" s="87">
        <v>3897959</v>
      </c>
      <c r="F21" s="46">
        <v>2209117</v>
      </c>
      <c r="G21" s="102">
        <f t="shared" si="6"/>
        <v>2.3530319389821055</v>
      </c>
      <c r="H21" s="103">
        <f t="shared" si="1"/>
        <v>2.9665409990574929</v>
      </c>
      <c r="I21" s="104">
        <f t="shared" si="1"/>
        <v>2.3422278438418229</v>
      </c>
      <c r="J21" s="105">
        <f t="shared" si="1"/>
        <v>2.3681196582112798</v>
      </c>
      <c r="K21" s="123">
        <f t="shared" si="2"/>
        <v>12193290</v>
      </c>
      <c r="L21" s="87">
        <v>66623</v>
      </c>
      <c r="M21" s="87">
        <v>9068455</v>
      </c>
      <c r="N21" s="87">
        <v>3058212</v>
      </c>
      <c r="O21" s="102">
        <f t="shared" si="7"/>
        <v>4.6835428451586809</v>
      </c>
      <c r="P21" s="103">
        <f t="shared" si="3"/>
        <v>10.465441407477222</v>
      </c>
      <c r="Q21" s="104">
        <f t="shared" si="3"/>
        <v>5.4491049807416134</v>
      </c>
      <c r="R21" s="105">
        <f t="shared" si="3"/>
        <v>3.2783288328221798</v>
      </c>
      <c r="S21" s="123">
        <f t="shared" si="4"/>
        <v>34518321</v>
      </c>
      <c r="T21" s="87">
        <v>111377</v>
      </c>
      <c r="U21" s="87">
        <v>25507430</v>
      </c>
      <c r="V21" s="87">
        <v>8899514</v>
      </c>
      <c r="W21" s="102">
        <f t="shared" si="8"/>
        <v>13.258770630932311</v>
      </c>
      <c r="X21" s="103">
        <f t="shared" si="8"/>
        <v>17.49560163367892</v>
      </c>
      <c r="Y21" s="104">
        <f t="shared" si="8"/>
        <v>15.327050071805841</v>
      </c>
      <c r="Z21" s="105">
        <f t="shared" si="8"/>
        <v>9.5400624104230332</v>
      </c>
      <c r="AA21" s="110">
        <v>2603433</v>
      </c>
      <c r="AB21" s="111">
        <v>6366</v>
      </c>
      <c r="AC21" s="112">
        <v>1664210</v>
      </c>
      <c r="AD21" s="113">
        <v>932857</v>
      </c>
    </row>
    <row r="22" spans="2:30" x14ac:dyDescent="0.3">
      <c r="B22" s="140">
        <v>1983</v>
      </c>
      <c r="C22" s="122">
        <f t="shared" si="0"/>
        <v>6452719</v>
      </c>
      <c r="D22" s="45">
        <v>18153</v>
      </c>
      <c r="E22" s="87">
        <v>4204591</v>
      </c>
      <c r="F22" s="46">
        <v>2229975</v>
      </c>
      <c r="G22" s="102">
        <f t="shared" si="6"/>
        <v>2.4146623123765347</v>
      </c>
      <c r="H22" s="103">
        <f t="shared" si="1"/>
        <v>2.8061524192301746</v>
      </c>
      <c r="I22" s="104">
        <f t="shared" si="1"/>
        <v>2.4105990677728024</v>
      </c>
      <c r="J22" s="105">
        <f t="shared" si="1"/>
        <v>2.4196042220939469</v>
      </c>
      <c r="K22" s="123">
        <f t="shared" si="2"/>
        <v>12612863</v>
      </c>
      <c r="L22" s="87">
        <v>66623</v>
      </c>
      <c r="M22" s="87">
        <v>9579930</v>
      </c>
      <c r="N22" s="87">
        <v>2966310</v>
      </c>
      <c r="O22" s="102">
        <f t="shared" si="7"/>
        <v>4.719840572209705</v>
      </c>
      <c r="P22" s="103">
        <f t="shared" si="3"/>
        <v>10.298809707837378</v>
      </c>
      <c r="Q22" s="104">
        <f t="shared" si="3"/>
        <v>5.4924177707959476</v>
      </c>
      <c r="R22" s="105">
        <f t="shared" si="3"/>
        <v>3.2185545578042332</v>
      </c>
      <c r="S22" s="123">
        <f t="shared" si="4"/>
        <v>35328951</v>
      </c>
      <c r="T22" s="87">
        <v>111377</v>
      </c>
      <c r="U22" s="87">
        <v>26514941</v>
      </c>
      <c r="V22" s="87">
        <v>8702633</v>
      </c>
      <c r="W22" s="102">
        <f t="shared" si="8"/>
        <v>13.22039383948027</v>
      </c>
      <c r="X22" s="103">
        <f t="shared" si="8"/>
        <v>17.217035090431288</v>
      </c>
      <c r="Y22" s="104">
        <f t="shared" si="8"/>
        <v>15.201690736780549</v>
      </c>
      <c r="Z22" s="105">
        <f t="shared" si="8"/>
        <v>9.4426742677088811</v>
      </c>
      <c r="AA22" s="110">
        <v>2672307</v>
      </c>
      <c r="AB22" s="111">
        <v>6469</v>
      </c>
      <c r="AC22" s="112">
        <v>1744210</v>
      </c>
      <c r="AD22" s="113">
        <v>921628</v>
      </c>
    </row>
    <row r="23" spans="2:30" x14ac:dyDescent="0.3">
      <c r="B23" s="140">
        <v>1984</v>
      </c>
      <c r="C23" s="122">
        <f t="shared" si="0"/>
        <v>6808722</v>
      </c>
      <c r="D23" s="45">
        <v>22385</v>
      </c>
      <c r="E23" s="87">
        <v>4525756</v>
      </c>
      <c r="F23" s="46">
        <v>2260581</v>
      </c>
      <c r="G23" s="102">
        <f t="shared" si="6"/>
        <v>2.4889091158327621</v>
      </c>
      <c r="H23" s="103">
        <f t="shared" si="1"/>
        <v>2.5866651259533162</v>
      </c>
      <c r="I23" s="104">
        <f t="shared" si="1"/>
        <v>2.4865903140821892</v>
      </c>
      <c r="J23" s="105">
        <f t="shared" si="1"/>
        <v>2.4926298866696217</v>
      </c>
      <c r="K23" s="123">
        <f t="shared" si="2"/>
        <v>12882937</v>
      </c>
      <c r="L23" s="87">
        <v>74573</v>
      </c>
      <c r="M23" s="87">
        <v>9847170</v>
      </c>
      <c r="N23" s="87">
        <v>2961194</v>
      </c>
      <c r="O23" s="102">
        <f t="shared" si="7"/>
        <v>4.7093212702764449</v>
      </c>
      <c r="P23" s="103">
        <f t="shared" si="3"/>
        <v>8.6171712502888838</v>
      </c>
      <c r="Q23" s="104">
        <f t="shared" si="3"/>
        <v>5.4103397406136597</v>
      </c>
      <c r="R23" s="105">
        <f t="shared" si="3"/>
        <v>3.2651608876774438</v>
      </c>
      <c r="S23" s="123">
        <f t="shared" si="4"/>
        <v>36358312</v>
      </c>
      <c r="T23" s="87">
        <v>146126</v>
      </c>
      <c r="U23" s="87">
        <v>27690177</v>
      </c>
      <c r="V23" s="87">
        <v>8522009</v>
      </c>
      <c r="W23" s="102">
        <f t="shared" si="8"/>
        <v>13.290678364176376</v>
      </c>
      <c r="X23" s="103">
        <f t="shared" si="8"/>
        <v>16.885370926739082</v>
      </c>
      <c r="Y23" s="104">
        <f t="shared" si="8"/>
        <v>15.213839615618124</v>
      </c>
      <c r="Z23" s="105">
        <f t="shared" si="8"/>
        <v>9.3967941550723015</v>
      </c>
      <c r="AA23" s="110">
        <v>2735625</v>
      </c>
      <c r="AB23" s="111">
        <v>8654</v>
      </c>
      <c r="AC23" s="112">
        <v>1820065</v>
      </c>
      <c r="AD23" s="113">
        <v>906906</v>
      </c>
    </row>
    <row r="24" spans="2:30" x14ac:dyDescent="0.3">
      <c r="B24" s="140">
        <v>1985</v>
      </c>
      <c r="C24" s="122">
        <f t="shared" si="0"/>
        <v>7212697</v>
      </c>
      <c r="D24" s="45">
        <v>23050</v>
      </c>
      <c r="E24" s="87">
        <v>4929986</v>
      </c>
      <c r="F24" s="46">
        <v>2259661</v>
      </c>
      <c r="G24" s="102">
        <f t="shared" si="6"/>
        <v>2.5924689082957819</v>
      </c>
      <c r="H24" s="103">
        <f t="shared" si="1"/>
        <v>2.5497787610619471</v>
      </c>
      <c r="I24" s="104">
        <f t="shared" si="1"/>
        <v>2.6099426922720594</v>
      </c>
      <c r="J24" s="105">
        <f t="shared" si="1"/>
        <v>2.5555762897417802</v>
      </c>
      <c r="K24" s="123">
        <f t="shared" si="2"/>
        <v>13295009</v>
      </c>
      <c r="L24" s="87">
        <v>74573</v>
      </c>
      <c r="M24" s="87">
        <v>10248583</v>
      </c>
      <c r="N24" s="87">
        <v>2971853</v>
      </c>
      <c r="O24" s="102">
        <f t="shared" si="7"/>
        <v>4.7786420901935287</v>
      </c>
      <c r="P24" s="103">
        <f t="shared" si="3"/>
        <v>8.249225663716814</v>
      </c>
      <c r="Q24" s="104">
        <f t="shared" si="3"/>
        <v>5.4256166867398123</v>
      </c>
      <c r="R24" s="105">
        <f t="shared" si="3"/>
        <v>3.3610338291442736</v>
      </c>
      <c r="S24" s="123">
        <f t="shared" si="4"/>
        <v>36894586</v>
      </c>
      <c r="T24" s="87">
        <v>146126</v>
      </c>
      <c r="U24" s="87">
        <v>28535774</v>
      </c>
      <c r="V24" s="87">
        <v>8212686</v>
      </c>
      <c r="W24" s="102">
        <f t="shared" si="8"/>
        <v>13.261068236950038</v>
      </c>
      <c r="X24" s="103">
        <f t="shared" si="8"/>
        <v>16.16438053097345</v>
      </c>
      <c r="Y24" s="104">
        <f t="shared" si="8"/>
        <v>15.106885662479982</v>
      </c>
      <c r="Z24" s="105">
        <f t="shared" si="8"/>
        <v>9.2881833233809239</v>
      </c>
      <c r="AA24" s="110">
        <v>2782173</v>
      </c>
      <c r="AB24" s="111">
        <v>9040</v>
      </c>
      <c r="AC24" s="112">
        <v>1888925</v>
      </c>
      <c r="AD24" s="113">
        <v>884208</v>
      </c>
    </row>
    <row r="25" spans="2:30" x14ac:dyDescent="0.3">
      <c r="B25" s="140">
        <v>1986</v>
      </c>
      <c r="C25" s="122">
        <f t="shared" si="0"/>
        <v>7583032</v>
      </c>
      <c r="D25" s="45">
        <v>29220</v>
      </c>
      <c r="E25" s="87">
        <v>5272124</v>
      </c>
      <c r="F25" s="46">
        <v>2281688</v>
      </c>
      <c r="G25" s="102">
        <f t="shared" si="6"/>
        <v>2.7418833111744201</v>
      </c>
      <c r="H25" s="103">
        <f t="shared" si="1"/>
        <v>3.2180616740088106</v>
      </c>
      <c r="I25" s="104">
        <f t="shared" si="1"/>
        <v>2.7630229023636077</v>
      </c>
      <c r="J25" s="105">
        <f t="shared" si="1"/>
        <v>2.689245906353829</v>
      </c>
      <c r="K25" s="123">
        <f t="shared" si="2"/>
        <v>13895744</v>
      </c>
      <c r="L25" s="87">
        <v>85624</v>
      </c>
      <c r="M25" s="87">
        <v>10926279</v>
      </c>
      <c r="N25" s="87">
        <v>2883841</v>
      </c>
      <c r="O25" s="102">
        <f t="shared" si="7"/>
        <v>5.0244425409192628</v>
      </c>
      <c r="P25" s="103">
        <f t="shared" si="3"/>
        <v>9.4299559471365644</v>
      </c>
      <c r="Q25" s="104">
        <f t="shared" si="3"/>
        <v>5.7262612022430694</v>
      </c>
      <c r="R25" s="105">
        <f t="shared" si="3"/>
        <v>3.3989562130428581</v>
      </c>
      <c r="S25" s="123">
        <f t="shared" si="4"/>
        <v>37464387</v>
      </c>
      <c r="T25" s="87">
        <v>146126</v>
      </c>
      <c r="U25" s="87">
        <v>29538998</v>
      </c>
      <c r="V25" s="87">
        <v>7779263</v>
      </c>
      <c r="W25" s="102">
        <f t="shared" si="8"/>
        <v>13.546425424379047</v>
      </c>
      <c r="X25" s="103">
        <f t="shared" si="8"/>
        <v>16.093171806167401</v>
      </c>
      <c r="Y25" s="104">
        <f t="shared" si="8"/>
        <v>15.480843771290813</v>
      </c>
      <c r="Z25" s="105">
        <f t="shared" si="8"/>
        <v>9.1688044891325227</v>
      </c>
      <c r="AA25" s="110">
        <v>2765629</v>
      </c>
      <c r="AB25" s="111">
        <v>9080</v>
      </c>
      <c r="AC25" s="112">
        <v>1908100</v>
      </c>
      <c r="AD25" s="113">
        <v>848449</v>
      </c>
    </row>
    <row r="26" spans="2:30" x14ac:dyDescent="0.3">
      <c r="B26" s="140">
        <v>1987</v>
      </c>
      <c r="C26" s="122">
        <f t="shared" si="0"/>
        <v>7866063</v>
      </c>
      <c r="D26" s="45">
        <v>29128</v>
      </c>
      <c r="E26" s="87">
        <v>5562928</v>
      </c>
      <c r="F26" s="46">
        <v>2274007</v>
      </c>
      <c r="G26" s="102">
        <f t="shared" si="6"/>
        <v>2.9596922937995958</v>
      </c>
      <c r="H26" s="103">
        <f t="shared" si="1"/>
        <v>3.3893414009774263</v>
      </c>
      <c r="I26" s="104">
        <f t="shared" si="1"/>
        <v>3.0028020397510713</v>
      </c>
      <c r="J26" s="105">
        <f t="shared" si="1"/>
        <v>2.8547950743010229</v>
      </c>
      <c r="K26" s="123">
        <f t="shared" si="2"/>
        <v>13631366</v>
      </c>
      <c r="L26" s="87">
        <v>113419</v>
      </c>
      <c r="M26" s="87">
        <v>10848180</v>
      </c>
      <c r="N26" s="87">
        <v>2669767</v>
      </c>
      <c r="O26" s="102">
        <f t="shared" si="7"/>
        <v>5.1289506458519112</v>
      </c>
      <c r="P26" s="103">
        <f t="shared" si="3"/>
        <v>13.197463346520829</v>
      </c>
      <c r="Q26" s="104">
        <f t="shared" si="3"/>
        <v>5.855717893811816</v>
      </c>
      <c r="R26" s="105">
        <f t="shared" si="3"/>
        <v>3.3516333419956137</v>
      </c>
      <c r="S26" s="123">
        <f t="shared" si="4"/>
        <v>37444178</v>
      </c>
      <c r="T26" s="87">
        <v>187711</v>
      </c>
      <c r="U26" s="87">
        <v>29595271</v>
      </c>
      <c r="V26" s="87">
        <v>7661196</v>
      </c>
      <c r="W26" s="102">
        <f t="shared" si="8"/>
        <v>14.088781779940025</v>
      </c>
      <c r="X26" s="103">
        <f t="shared" si="8"/>
        <v>21.842099138934142</v>
      </c>
      <c r="Y26" s="104">
        <f t="shared" si="8"/>
        <v>15.975173528362353</v>
      </c>
      <c r="Z26" s="105">
        <f t="shared" si="8"/>
        <v>9.617887985417239</v>
      </c>
      <c r="AA26" s="110">
        <v>2657730</v>
      </c>
      <c r="AB26" s="111">
        <v>8594</v>
      </c>
      <c r="AC26" s="112">
        <v>1852579</v>
      </c>
      <c r="AD26" s="113">
        <v>796557</v>
      </c>
    </row>
    <row r="27" spans="2:30" x14ac:dyDescent="0.3">
      <c r="B27" s="140">
        <v>1988</v>
      </c>
      <c r="C27" s="122">
        <f t="shared" si="0"/>
        <v>8167588</v>
      </c>
      <c r="D27" s="45">
        <v>34850</v>
      </c>
      <c r="E27" s="87">
        <v>5839927</v>
      </c>
      <c r="F27" s="46">
        <v>2292811</v>
      </c>
      <c r="G27" s="102">
        <f t="shared" si="6"/>
        <v>3.2365918173658565</v>
      </c>
      <c r="H27" s="103">
        <f t="shared" si="1"/>
        <v>3.8166684919504985</v>
      </c>
      <c r="I27" s="104">
        <f t="shared" si="1"/>
        <v>3.3001862029018265</v>
      </c>
      <c r="J27" s="105">
        <f t="shared" si="1"/>
        <v>3.078387881993907</v>
      </c>
      <c r="K27" s="123">
        <f t="shared" si="2"/>
        <v>13939869</v>
      </c>
      <c r="L27" s="87">
        <v>156426</v>
      </c>
      <c r="M27" s="87">
        <v>11073294</v>
      </c>
      <c r="N27" s="87">
        <v>2710149</v>
      </c>
      <c r="O27" s="102">
        <f t="shared" si="7"/>
        <v>5.5239889598437104</v>
      </c>
      <c r="P27" s="103">
        <f t="shared" si="3"/>
        <v>17.13131091884788</v>
      </c>
      <c r="Q27" s="104">
        <f t="shared" si="3"/>
        <v>6.2576008363590123</v>
      </c>
      <c r="R27" s="105">
        <f t="shared" si="3"/>
        <v>3.6387167716824043</v>
      </c>
      <c r="S27" s="123">
        <f t="shared" si="4"/>
        <v>37528421</v>
      </c>
      <c r="T27" s="87">
        <v>250131</v>
      </c>
      <c r="U27" s="87">
        <v>29749146</v>
      </c>
      <c r="V27" s="87">
        <v>7529144</v>
      </c>
      <c r="W27" s="102">
        <f t="shared" si="8"/>
        <v>14.871487191476968</v>
      </c>
      <c r="X27" s="103">
        <f t="shared" si="8"/>
        <v>27.393604205453947</v>
      </c>
      <c r="Y27" s="104">
        <f t="shared" si="8"/>
        <v>16.811463769549185</v>
      </c>
      <c r="Z27" s="105">
        <f t="shared" si="8"/>
        <v>10.108825215592185</v>
      </c>
      <c r="AA27" s="110">
        <v>2523515</v>
      </c>
      <c r="AB27" s="111">
        <v>9131</v>
      </c>
      <c r="AC27" s="112">
        <v>1769575</v>
      </c>
      <c r="AD27" s="113">
        <v>744809</v>
      </c>
    </row>
    <row r="28" spans="2:30" ht="12.75" thickBot="1" x14ac:dyDescent="0.35">
      <c r="B28" s="143">
        <v>1989</v>
      </c>
      <c r="C28" s="126">
        <f t="shared" si="0"/>
        <v>8049573</v>
      </c>
      <c r="D28" s="52">
        <v>31257</v>
      </c>
      <c r="E28" s="53">
        <v>5753864</v>
      </c>
      <c r="F28" s="54">
        <v>2264452</v>
      </c>
      <c r="G28" s="127">
        <f t="shared" si="6"/>
        <v>3.3947039808705664</v>
      </c>
      <c r="H28" s="128">
        <f t="shared" si="1"/>
        <v>3.5620512820512822</v>
      </c>
      <c r="I28" s="129">
        <f t="shared" si="1"/>
        <v>3.446992107795035</v>
      </c>
      <c r="J28" s="130">
        <f t="shared" si="1"/>
        <v>3.2666741681308946</v>
      </c>
      <c r="K28" s="131">
        <f t="shared" si="2"/>
        <v>13728842</v>
      </c>
      <c r="L28" s="53">
        <v>114409</v>
      </c>
      <c r="M28" s="53">
        <v>10769701</v>
      </c>
      <c r="N28" s="53">
        <v>2844732</v>
      </c>
      <c r="O28" s="127">
        <f t="shared" si="7"/>
        <v>5.7897921529679932</v>
      </c>
      <c r="P28" s="128">
        <f t="shared" si="3"/>
        <v>13.038062678062678</v>
      </c>
      <c r="Q28" s="129">
        <f t="shared" si="3"/>
        <v>6.4518511995264918</v>
      </c>
      <c r="R28" s="130">
        <f t="shared" si="3"/>
        <v>4.1037798724174044</v>
      </c>
      <c r="S28" s="131">
        <f t="shared" si="4"/>
        <v>37538005</v>
      </c>
      <c r="T28" s="53">
        <v>193964</v>
      </c>
      <c r="U28" s="53">
        <v>29848500</v>
      </c>
      <c r="V28" s="53">
        <v>7495541</v>
      </c>
      <c r="W28" s="127">
        <f t="shared" si="8"/>
        <v>15.83070493396845</v>
      </c>
      <c r="X28" s="128">
        <f t="shared" si="8"/>
        <v>22.104159544159543</v>
      </c>
      <c r="Y28" s="129">
        <f t="shared" si="8"/>
        <v>17.881469553246323</v>
      </c>
      <c r="Z28" s="130">
        <f t="shared" si="8"/>
        <v>10.81298705420385</v>
      </c>
      <c r="AA28" s="114">
        <v>2371215</v>
      </c>
      <c r="AB28" s="115">
        <v>8775</v>
      </c>
      <c r="AC28" s="116">
        <v>1669242</v>
      </c>
      <c r="AD28" s="117">
        <v>693198</v>
      </c>
    </row>
    <row r="29" spans="2:30" x14ac:dyDescent="0.3">
      <c r="B29" s="139">
        <v>1990</v>
      </c>
      <c r="C29" s="132">
        <f t="shared" si="0"/>
        <v>8234186</v>
      </c>
      <c r="D29" s="60">
        <v>32318</v>
      </c>
      <c r="E29" s="61">
        <v>5930113</v>
      </c>
      <c r="F29" s="62">
        <v>2271755</v>
      </c>
      <c r="G29" s="133">
        <f t="shared" si="6"/>
        <v>3.6182280047333824</v>
      </c>
      <c r="H29" s="134">
        <f t="shared" si="1"/>
        <v>3.8327798861480078</v>
      </c>
      <c r="I29" s="135">
        <f t="shared" si="1"/>
        <v>3.6675545731616812</v>
      </c>
      <c r="J29" s="136">
        <f t="shared" si="1"/>
        <v>3.4928206492242548</v>
      </c>
      <c r="K29" s="137">
        <f t="shared" si="2"/>
        <v>14230188</v>
      </c>
      <c r="L29" s="61">
        <v>117737</v>
      </c>
      <c r="M29" s="61">
        <v>11105602</v>
      </c>
      <c r="N29" s="61">
        <v>3006849</v>
      </c>
      <c r="O29" s="133">
        <f t="shared" si="7"/>
        <v>6.2529635272048658</v>
      </c>
      <c r="P29" s="134">
        <f t="shared" si="3"/>
        <v>13.96311669829222</v>
      </c>
      <c r="Q29" s="135">
        <f t="shared" si="3"/>
        <v>6.8684022383407388</v>
      </c>
      <c r="R29" s="136">
        <f t="shared" si="3"/>
        <v>4.6230268124420553</v>
      </c>
      <c r="S29" s="137">
        <f t="shared" si="4"/>
        <v>38161555</v>
      </c>
      <c r="T29" s="61">
        <v>193964</v>
      </c>
      <c r="U29" s="61">
        <v>30369512</v>
      </c>
      <c r="V29" s="61">
        <v>7598079</v>
      </c>
      <c r="W29" s="133">
        <f t="shared" si="8"/>
        <v>16.768774351851324</v>
      </c>
      <c r="X29" s="134">
        <f t="shared" si="8"/>
        <v>23.003320683111955</v>
      </c>
      <c r="Y29" s="135">
        <f t="shared" si="8"/>
        <v>18.782414874773643</v>
      </c>
      <c r="Z29" s="136">
        <f t="shared" si="8"/>
        <v>11.682037554946364</v>
      </c>
      <c r="AA29" s="118">
        <v>2275751</v>
      </c>
      <c r="AB29" s="119">
        <v>8432</v>
      </c>
      <c r="AC29" s="120">
        <v>1616912</v>
      </c>
      <c r="AD29" s="121">
        <v>650407</v>
      </c>
    </row>
    <row r="30" spans="2:30" x14ac:dyDescent="0.3">
      <c r="B30" s="140">
        <v>1991</v>
      </c>
      <c r="C30" s="122">
        <f t="shared" si="0"/>
        <v>8438254</v>
      </c>
      <c r="D30" s="45">
        <v>32123</v>
      </c>
      <c r="E30" s="87">
        <v>6135465</v>
      </c>
      <c r="F30" s="46">
        <v>2270666</v>
      </c>
      <c r="G30" s="102">
        <f t="shared" si="6"/>
        <v>3.7800208750498356</v>
      </c>
      <c r="H30" s="103">
        <f t="shared" si="1"/>
        <v>3.8600096130737804</v>
      </c>
      <c r="I30" s="104">
        <f t="shared" si="1"/>
        <v>3.8261357336487967</v>
      </c>
      <c r="J30" s="105">
        <f t="shared" si="1"/>
        <v>3.6597613632883705</v>
      </c>
      <c r="K30" s="123">
        <f t="shared" si="2"/>
        <v>13349504</v>
      </c>
      <c r="L30" s="87">
        <v>133781</v>
      </c>
      <c r="M30" s="87">
        <v>10210062</v>
      </c>
      <c r="N30" s="87">
        <v>3005661</v>
      </c>
      <c r="O30" s="102">
        <f t="shared" si="7"/>
        <v>5.9800764223927469</v>
      </c>
      <c r="P30" s="103">
        <f t="shared" si="3"/>
        <v>16.075582792597935</v>
      </c>
      <c r="Q30" s="104">
        <f t="shared" si="3"/>
        <v>6.3670941095694786</v>
      </c>
      <c r="R30" s="105">
        <f t="shared" si="3"/>
        <v>4.8443945516173175</v>
      </c>
      <c r="S30" s="123">
        <f t="shared" si="4"/>
        <v>36956475</v>
      </c>
      <c r="T30" s="87">
        <v>201992</v>
      </c>
      <c r="U30" s="87">
        <v>29296367</v>
      </c>
      <c r="V30" s="87">
        <v>7458116</v>
      </c>
      <c r="W30" s="102">
        <f t="shared" si="8"/>
        <v>16.555112819341225</v>
      </c>
      <c r="X30" s="103">
        <f t="shared" si="8"/>
        <v>24.272049987983657</v>
      </c>
      <c r="Y30" s="104">
        <f t="shared" si="8"/>
        <v>18.269499808863614</v>
      </c>
      <c r="Z30" s="105">
        <f t="shared" si="8"/>
        <v>12.020669169187723</v>
      </c>
      <c r="AA30" s="110">
        <v>2232330</v>
      </c>
      <c r="AB30" s="111">
        <v>8322</v>
      </c>
      <c r="AC30" s="112">
        <v>1603567</v>
      </c>
      <c r="AD30" s="113">
        <v>620441</v>
      </c>
    </row>
    <row r="31" spans="2:30" x14ac:dyDescent="0.3">
      <c r="B31" s="140">
        <v>1992</v>
      </c>
      <c r="C31" s="122">
        <f t="shared" si="0"/>
        <v>8721117</v>
      </c>
      <c r="D31" s="45">
        <v>33685</v>
      </c>
      <c r="E31" s="87">
        <v>6440547</v>
      </c>
      <c r="F31" s="46">
        <v>2246885</v>
      </c>
      <c r="G31" s="102">
        <f t="shared" si="6"/>
        <v>3.7329010514132701</v>
      </c>
      <c r="H31" s="103">
        <f t="shared" si="1"/>
        <v>3.905054486436355</v>
      </c>
      <c r="I31" s="104">
        <f t="shared" si="1"/>
        <v>3.7697151355840837</v>
      </c>
      <c r="J31" s="105">
        <f t="shared" si="1"/>
        <v>3.6289188111008284</v>
      </c>
      <c r="K31" s="123">
        <f t="shared" si="2"/>
        <v>14448088</v>
      </c>
      <c r="L31" s="87">
        <v>137426</v>
      </c>
      <c r="M31" s="87">
        <v>11433662</v>
      </c>
      <c r="N31" s="87">
        <v>2877000</v>
      </c>
      <c r="O31" s="102">
        <f t="shared" si="7"/>
        <v>6.1842173297424461</v>
      </c>
      <c r="P31" s="103">
        <f t="shared" si="3"/>
        <v>15.931602133086018</v>
      </c>
      <c r="Q31" s="104">
        <f t="shared" si="3"/>
        <v>6.6922341683947941</v>
      </c>
      <c r="R31" s="105">
        <f t="shared" si="3"/>
        <v>4.646610493878006</v>
      </c>
      <c r="S31" s="123">
        <f t="shared" si="4"/>
        <v>38566728</v>
      </c>
      <c r="T31" s="87">
        <v>205637</v>
      </c>
      <c r="U31" s="87">
        <v>31199656</v>
      </c>
      <c r="V31" s="87">
        <v>7161435</v>
      </c>
      <c r="W31" s="102">
        <f t="shared" si="8"/>
        <v>16.50772252003609</v>
      </c>
      <c r="X31" s="103">
        <f t="shared" si="8"/>
        <v>23.83920704845815</v>
      </c>
      <c r="Y31" s="104">
        <f t="shared" si="8"/>
        <v>18.261463730986943</v>
      </c>
      <c r="Z31" s="105">
        <f t="shared" si="8"/>
        <v>11.566353500947249</v>
      </c>
      <c r="AA31" s="110">
        <v>2336284</v>
      </c>
      <c r="AB31" s="111">
        <v>8626</v>
      </c>
      <c r="AC31" s="112">
        <v>1708497</v>
      </c>
      <c r="AD31" s="113">
        <v>619161</v>
      </c>
    </row>
    <row r="32" spans="2:30" x14ac:dyDescent="0.3">
      <c r="B32" s="140">
        <v>1993</v>
      </c>
      <c r="C32" s="122">
        <f t="shared" si="0"/>
        <v>9125788</v>
      </c>
      <c r="D32" s="45">
        <v>34113</v>
      </c>
      <c r="E32" s="87">
        <v>6821366</v>
      </c>
      <c r="F32" s="46">
        <v>2270309</v>
      </c>
      <c r="G32" s="102">
        <f t="shared" si="6"/>
        <v>3.785261278689803</v>
      </c>
      <c r="H32" s="103">
        <f t="shared" si="1"/>
        <v>3.8294791198922318</v>
      </c>
      <c r="I32" s="104">
        <f t="shared" si="1"/>
        <v>3.8200404439991735</v>
      </c>
      <c r="J32" s="105">
        <f t="shared" si="1"/>
        <v>3.6838502191349161</v>
      </c>
      <c r="K32" s="123">
        <f t="shared" si="2"/>
        <v>14898624</v>
      </c>
      <c r="L32" s="87">
        <v>137426</v>
      </c>
      <c r="M32" s="87">
        <v>11762355</v>
      </c>
      <c r="N32" s="87">
        <v>2998843</v>
      </c>
      <c r="O32" s="102">
        <f t="shared" si="7"/>
        <v>6.1797605349761122</v>
      </c>
      <c r="P32" s="103">
        <f t="shared" si="3"/>
        <v>15.427256398742703</v>
      </c>
      <c r="Q32" s="104">
        <f t="shared" si="3"/>
        <v>6.5870489600874516</v>
      </c>
      <c r="R32" s="105">
        <f t="shared" si="3"/>
        <v>4.8659845169539517</v>
      </c>
      <c r="S32" s="123">
        <f t="shared" si="4"/>
        <v>39284364</v>
      </c>
      <c r="T32" s="87">
        <v>205637</v>
      </c>
      <c r="U32" s="87">
        <v>31719698</v>
      </c>
      <c r="V32" s="87">
        <v>7359029</v>
      </c>
      <c r="W32" s="102">
        <f t="shared" si="8"/>
        <v>16.294656626600975</v>
      </c>
      <c r="X32" s="103">
        <f t="shared" si="8"/>
        <v>23.084530758868432</v>
      </c>
      <c r="Y32" s="104">
        <f t="shared" si="8"/>
        <v>17.763381884426035</v>
      </c>
      <c r="Z32" s="105">
        <f t="shared" si="8"/>
        <v>11.940912269770415</v>
      </c>
      <c r="AA32" s="110">
        <v>2410874</v>
      </c>
      <c r="AB32" s="111">
        <v>8908</v>
      </c>
      <c r="AC32" s="112">
        <v>1785679</v>
      </c>
      <c r="AD32" s="113">
        <v>616287</v>
      </c>
    </row>
    <row r="33" spans="2:30" x14ac:dyDescent="0.3">
      <c r="B33" s="140">
        <v>1994</v>
      </c>
      <c r="C33" s="122">
        <f t="shared" si="0"/>
        <v>9634499</v>
      </c>
      <c r="D33" s="45">
        <v>32458</v>
      </c>
      <c r="E33" s="87">
        <v>7306488</v>
      </c>
      <c r="F33" s="46">
        <v>2295553</v>
      </c>
      <c r="G33" s="102">
        <f t="shared" si="6"/>
        <v>3.8405007141271206</v>
      </c>
      <c r="H33" s="103">
        <f t="shared" si="1"/>
        <v>3.5426762715564286</v>
      </c>
      <c r="I33" s="104">
        <f t="shared" si="1"/>
        <v>3.87327712703246</v>
      </c>
      <c r="J33" s="105">
        <f t="shared" si="1"/>
        <v>3.7441066951987487</v>
      </c>
      <c r="K33" s="123">
        <f t="shared" si="2"/>
        <v>15585234</v>
      </c>
      <c r="L33" s="87">
        <v>137426</v>
      </c>
      <c r="M33" s="87">
        <v>12464538</v>
      </c>
      <c r="N33" s="87">
        <v>2983270</v>
      </c>
      <c r="O33" s="102">
        <f t="shared" si="7"/>
        <v>6.2125806756364064</v>
      </c>
      <c r="P33" s="103">
        <f t="shared" si="3"/>
        <v>14.999563414101724</v>
      </c>
      <c r="Q33" s="104">
        <f t="shared" si="3"/>
        <v>6.6076355609462336</v>
      </c>
      <c r="R33" s="105">
        <f t="shared" si="3"/>
        <v>4.8657910231589385</v>
      </c>
      <c r="S33" s="123">
        <f t="shared" si="4"/>
        <v>40269221</v>
      </c>
      <c r="T33" s="87">
        <v>205637</v>
      </c>
      <c r="U33" s="87">
        <v>32822536</v>
      </c>
      <c r="V33" s="87">
        <v>7241048</v>
      </c>
      <c r="W33" s="102">
        <f t="shared" si="8"/>
        <v>16.052103177118276</v>
      </c>
      <c r="X33" s="103">
        <f t="shared" si="8"/>
        <v>22.444553590919014</v>
      </c>
      <c r="Y33" s="104">
        <f t="shared" si="8"/>
        <v>17.399710769387358</v>
      </c>
      <c r="Z33" s="105">
        <f t="shared" si="8"/>
        <v>11.810337769180459</v>
      </c>
      <c r="AA33" s="110">
        <v>2508657</v>
      </c>
      <c r="AB33" s="111">
        <v>9162</v>
      </c>
      <c r="AC33" s="112">
        <v>1886384</v>
      </c>
      <c r="AD33" s="113">
        <v>613111</v>
      </c>
    </row>
    <row r="34" spans="2:30" x14ac:dyDescent="0.3">
      <c r="B34" s="140">
        <v>1995</v>
      </c>
      <c r="C34" s="122">
        <f t="shared" si="0"/>
        <v>10164857</v>
      </c>
      <c r="D34" s="45">
        <v>36777</v>
      </c>
      <c r="E34" s="87">
        <v>7778063</v>
      </c>
      <c r="F34" s="46">
        <v>2350017</v>
      </c>
      <c r="G34" s="102">
        <f t="shared" si="6"/>
        <v>4.0956807185613302</v>
      </c>
      <c r="H34" s="103">
        <f t="shared" si="1"/>
        <v>4.063756906077348</v>
      </c>
      <c r="I34" s="104">
        <f t="shared" si="1"/>
        <v>4.1459586292328758</v>
      </c>
      <c r="J34" s="105">
        <f t="shared" si="1"/>
        <v>3.9380985657046046</v>
      </c>
      <c r="K34" s="123">
        <f t="shared" si="2"/>
        <v>16151149</v>
      </c>
      <c r="L34" s="87">
        <v>139601</v>
      </c>
      <c r="M34" s="87">
        <v>12743215</v>
      </c>
      <c r="N34" s="87">
        <v>3268333</v>
      </c>
      <c r="O34" s="102">
        <f t="shared" si="7"/>
        <v>6.5077107864784631</v>
      </c>
      <c r="P34" s="103">
        <f t="shared" si="3"/>
        <v>15.425524861878452</v>
      </c>
      <c r="Q34" s="104">
        <f t="shared" si="3"/>
        <v>6.79254490397157</v>
      </c>
      <c r="R34" s="105">
        <f t="shared" si="3"/>
        <v>5.4769891024384192</v>
      </c>
      <c r="S34" s="123">
        <f t="shared" si="4"/>
        <v>41191383</v>
      </c>
      <c r="T34" s="87">
        <v>207812</v>
      </c>
      <c r="U34" s="87">
        <v>33256528</v>
      </c>
      <c r="V34" s="87">
        <v>7727043</v>
      </c>
      <c r="W34" s="102">
        <f t="shared" si="8"/>
        <v>16.597061141536468</v>
      </c>
      <c r="X34" s="103">
        <f t="shared" si="8"/>
        <v>22.962651933701657</v>
      </c>
      <c r="Y34" s="104">
        <f t="shared" si="8"/>
        <v>17.726802835092073</v>
      </c>
      <c r="Z34" s="105">
        <f t="shared" si="8"/>
        <v>12.948781628148989</v>
      </c>
      <c r="AA34" s="110">
        <v>2481848</v>
      </c>
      <c r="AB34" s="111">
        <v>9050</v>
      </c>
      <c r="AC34" s="112">
        <v>1876059</v>
      </c>
      <c r="AD34" s="113">
        <v>596739</v>
      </c>
    </row>
    <row r="35" spans="2:30" x14ac:dyDescent="0.3">
      <c r="B35" s="140">
        <v>1996</v>
      </c>
      <c r="C35" s="122">
        <f t="shared" si="0"/>
        <v>10641140</v>
      </c>
      <c r="D35" s="45">
        <v>39648</v>
      </c>
      <c r="E35" s="87">
        <v>8243926</v>
      </c>
      <c r="F35" s="46">
        <v>2357566</v>
      </c>
      <c r="G35" s="102">
        <f t="shared" si="6"/>
        <v>4.471099163313351</v>
      </c>
      <c r="H35" s="103">
        <f t="shared" si="1"/>
        <v>4.5353466026080991</v>
      </c>
      <c r="I35" s="104">
        <f t="shared" si="1"/>
        <v>4.5670341821533951</v>
      </c>
      <c r="J35" s="105">
        <f t="shared" si="1"/>
        <v>4.1642294315787245</v>
      </c>
      <c r="K35" s="123">
        <f t="shared" si="2"/>
        <v>16334055</v>
      </c>
      <c r="L35" s="87">
        <v>159904</v>
      </c>
      <c r="M35" s="87">
        <v>12961579</v>
      </c>
      <c r="N35" s="87">
        <v>3212572</v>
      </c>
      <c r="O35" s="102">
        <f t="shared" si="7"/>
        <v>6.8630973414515983</v>
      </c>
      <c r="P35" s="103">
        <f t="shared" si="3"/>
        <v>18.291466483642186</v>
      </c>
      <c r="Q35" s="104">
        <f t="shared" si="3"/>
        <v>7.1805562480402685</v>
      </c>
      <c r="R35" s="105">
        <f t="shared" si="3"/>
        <v>5.6744485089561545</v>
      </c>
      <c r="S35" s="123">
        <f t="shared" si="4"/>
        <v>41361384</v>
      </c>
      <c r="T35" s="87">
        <v>242561</v>
      </c>
      <c r="U35" s="87">
        <v>33332210</v>
      </c>
      <c r="V35" s="87">
        <v>7786613</v>
      </c>
      <c r="W35" s="102">
        <f t="shared" si="8"/>
        <v>17.378856907801442</v>
      </c>
      <c r="X35" s="103">
        <f t="shared" si="8"/>
        <v>27.746625486158774</v>
      </c>
      <c r="Y35" s="104">
        <f t="shared" si="8"/>
        <v>18.465636692604374</v>
      </c>
      <c r="Z35" s="105">
        <f t="shared" si="8"/>
        <v>13.753694711797467</v>
      </c>
      <c r="AA35" s="110">
        <v>2379983</v>
      </c>
      <c r="AB35" s="111">
        <v>8742</v>
      </c>
      <c r="AC35" s="112">
        <v>1805094</v>
      </c>
      <c r="AD35" s="113">
        <v>566147</v>
      </c>
    </row>
    <row r="36" spans="2:30" x14ac:dyDescent="0.3">
      <c r="B36" s="140">
        <v>1997</v>
      </c>
      <c r="C36" s="122">
        <f t="shared" si="0"/>
        <v>10953191</v>
      </c>
      <c r="D36" s="45">
        <v>37868</v>
      </c>
      <c r="E36" s="87">
        <v>8485576</v>
      </c>
      <c r="F36" s="46">
        <v>2429747</v>
      </c>
      <c r="G36" s="102">
        <f t="shared" si="6"/>
        <v>5.0237473759140441</v>
      </c>
      <c r="H36" s="103">
        <f t="shared" si="1"/>
        <v>4.5984213721918641</v>
      </c>
      <c r="I36" s="104">
        <f t="shared" si="1"/>
        <v>5.1217307800255796</v>
      </c>
      <c r="J36" s="105">
        <f t="shared" si="1"/>
        <v>4.7154922962569064</v>
      </c>
      <c r="K36" s="123">
        <f t="shared" si="2"/>
        <v>16446766</v>
      </c>
      <c r="L36" s="87">
        <v>153842</v>
      </c>
      <c r="M36" s="87">
        <v>13178530</v>
      </c>
      <c r="N36" s="87">
        <v>3114394</v>
      </c>
      <c r="O36" s="102">
        <f t="shared" si="7"/>
        <v>7.5434088143603377</v>
      </c>
      <c r="P36" s="103">
        <f t="shared" si="3"/>
        <v>18.68148148148148</v>
      </c>
      <c r="Q36" s="104">
        <f t="shared" si="3"/>
        <v>7.954307726015359</v>
      </c>
      <c r="R36" s="105">
        <f t="shared" si="3"/>
        <v>6.0442099175382182</v>
      </c>
      <c r="S36" s="123">
        <f t="shared" si="4"/>
        <v>40900926</v>
      </c>
      <c r="T36" s="87">
        <v>242560</v>
      </c>
      <c r="U36" s="87">
        <v>33477780</v>
      </c>
      <c r="V36" s="87">
        <v>7180586</v>
      </c>
      <c r="W36" s="102">
        <f t="shared" si="8"/>
        <v>18.759457373194213</v>
      </c>
      <c r="X36" s="103">
        <f t="shared" si="8"/>
        <v>29.454766241651487</v>
      </c>
      <c r="Y36" s="104">
        <f t="shared" si="8"/>
        <v>20.206545350949039</v>
      </c>
      <c r="Z36" s="105">
        <f t="shared" si="8"/>
        <v>13.935606450223087</v>
      </c>
      <c r="AA36" s="110">
        <v>2180283</v>
      </c>
      <c r="AB36" s="111">
        <v>8235</v>
      </c>
      <c r="AC36" s="112">
        <v>1656779</v>
      </c>
      <c r="AD36" s="113">
        <v>515269</v>
      </c>
    </row>
    <row r="37" spans="2:30" x14ac:dyDescent="0.3">
      <c r="B37" s="140">
        <v>1998</v>
      </c>
      <c r="C37" s="122">
        <f t="shared" si="0"/>
        <v>11435589</v>
      </c>
      <c r="D37" s="45">
        <v>39631</v>
      </c>
      <c r="E37" s="87">
        <v>8949693</v>
      </c>
      <c r="F37" s="46">
        <v>2446265</v>
      </c>
      <c r="G37" s="102">
        <f t="shared" si="6"/>
        <v>5.6851955884955663</v>
      </c>
      <c r="H37" s="103">
        <f t="shared" si="1"/>
        <v>5.2235402662448926</v>
      </c>
      <c r="I37" s="104">
        <f t="shared" si="1"/>
        <v>5.8175785302537459</v>
      </c>
      <c r="J37" s="105">
        <f t="shared" si="1"/>
        <v>5.2552132899957682</v>
      </c>
      <c r="K37" s="123">
        <f t="shared" si="2"/>
        <v>16895523</v>
      </c>
      <c r="L37" s="87">
        <v>92382</v>
      </c>
      <c r="M37" s="87">
        <v>13718364</v>
      </c>
      <c r="N37" s="87">
        <v>3084777</v>
      </c>
      <c r="O37" s="102">
        <f t="shared" si="7"/>
        <v>8.3995982038988437</v>
      </c>
      <c r="P37" s="103">
        <f t="shared" si="3"/>
        <v>12.176354290233293</v>
      </c>
      <c r="Q37" s="104">
        <f t="shared" si="3"/>
        <v>8.9173628499442277</v>
      </c>
      <c r="R37" s="105">
        <f t="shared" si="3"/>
        <v>6.626903089842382</v>
      </c>
      <c r="S37" s="123">
        <f t="shared" si="4"/>
        <v>41069396</v>
      </c>
      <c r="T37" s="87">
        <v>174261</v>
      </c>
      <c r="U37" s="87">
        <v>33986122</v>
      </c>
      <c r="V37" s="87">
        <v>6909013</v>
      </c>
      <c r="W37" s="102">
        <f t="shared" si="8"/>
        <v>20.417623347724149</v>
      </c>
      <c r="X37" s="103">
        <f t="shared" si="8"/>
        <v>22.968366943455912</v>
      </c>
      <c r="Y37" s="104">
        <f t="shared" si="8"/>
        <v>22.092035299287307</v>
      </c>
      <c r="Z37" s="105">
        <f t="shared" si="8"/>
        <v>14.842356383447227</v>
      </c>
      <c r="AA37" s="110">
        <v>2011468</v>
      </c>
      <c r="AB37" s="111">
        <v>7587</v>
      </c>
      <c r="AC37" s="112">
        <v>1538388</v>
      </c>
      <c r="AD37" s="113">
        <v>465493</v>
      </c>
    </row>
    <row r="38" spans="2:30" ht="12.75" thickBot="1" x14ac:dyDescent="0.35">
      <c r="B38" s="27">
        <v>1999</v>
      </c>
      <c r="C38" s="51">
        <v>12637955</v>
      </c>
      <c r="D38" s="52">
        <v>52195</v>
      </c>
      <c r="E38" s="53">
        <v>9991694</v>
      </c>
      <c r="F38" s="54">
        <v>2594066</v>
      </c>
      <c r="G38" s="55">
        <v>6.7</v>
      </c>
      <c r="H38" s="56">
        <v>7.2</v>
      </c>
      <c r="I38" s="57">
        <v>6.8</v>
      </c>
      <c r="J38" s="58">
        <v>6</v>
      </c>
      <c r="K38" s="51">
        <v>17102653</v>
      </c>
      <c r="L38" s="52">
        <v>106638</v>
      </c>
      <c r="M38" s="53">
        <v>13580120</v>
      </c>
      <c r="N38" s="54">
        <v>3415895</v>
      </c>
      <c r="O38" s="55">
        <v>9</v>
      </c>
      <c r="P38" s="56">
        <v>14.7</v>
      </c>
      <c r="Q38" s="57">
        <v>9.3000000000000007</v>
      </c>
      <c r="R38" s="58">
        <v>7.9</v>
      </c>
      <c r="S38" s="51">
        <v>40980342</v>
      </c>
      <c r="T38" s="52">
        <v>237886</v>
      </c>
      <c r="U38" s="53">
        <v>33398174</v>
      </c>
      <c r="V38" s="54">
        <v>7344282</v>
      </c>
      <c r="W38" s="55">
        <v>21.6</v>
      </c>
      <c r="X38" s="56">
        <v>32.700000000000003</v>
      </c>
      <c r="Y38" s="57">
        <v>22.9</v>
      </c>
      <c r="Z38" s="58">
        <v>17.100000000000001</v>
      </c>
      <c r="AA38" s="114">
        <v>1896956</v>
      </c>
      <c r="AB38" s="115">
        <v>7271</v>
      </c>
      <c r="AC38" s="116">
        <v>1459282</v>
      </c>
      <c r="AD38" s="117">
        <v>430403</v>
      </c>
    </row>
    <row r="39" spans="2:30" x14ac:dyDescent="0.3">
      <c r="B39" s="34">
        <v>2000</v>
      </c>
      <c r="C39" s="59">
        <v>12548385</v>
      </c>
      <c r="D39" s="60">
        <v>54497</v>
      </c>
      <c r="E39" s="61">
        <v>9894184</v>
      </c>
      <c r="F39" s="62">
        <v>2599704</v>
      </c>
      <c r="G39" s="63">
        <v>6.7</v>
      </c>
      <c r="H39" s="64">
        <v>7.8</v>
      </c>
      <c r="I39" s="65">
        <v>6.9</v>
      </c>
      <c r="J39" s="66">
        <v>6.3</v>
      </c>
      <c r="K39" s="59">
        <v>17583235</v>
      </c>
      <c r="L39" s="60">
        <v>112570</v>
      </c>
      <c r="M39" s="61">
        <v>13933565</v>
      </c>
      <c r="N39" s="62">
        <v>3537100</v>
      </c>
      <c r="O39" s="63">
        <v>9.5</v>
      </c>
      <c r="P39" s="64">
        <v>16.100000000000001</v>
      </c>
      <c r="Q39" s="65">
        <v>9.6999999999999993</v>
      </c>
      <c r="R39" s="66">
        <v>8.6</v>
      </c>
      <c r="S39" s="59">
        <v>41435171</v>
      </c>
      <c r="T39" s="60">
        <v>260460</v>
      </c>
      <c r="U39" s="61">
        <v>33694862</v>
      </c>
      <c r="V39" s="62">
        <v>7479849</v>
      </c>
      <c r="W39" s="63">
        <v>22.3</v>
      </c>
      <c r="X39" s="64">
        <v>37.299999999999997</v>
      </c>
      <c r="Y39" s="65">
        <v>23.4</v>
      </c>
      <c r="Z39" s="66">
        <v>18.2</v>
      </c>
      <c r="AA39" s="118">
        <v>1860539</v>
      </c>
      <c r="AB39" s="119">
        <v>6976</v>
      </c>
      <c r="AC39" s="120">
        <v>1442055</v>
      </c>
      <c r="AD39" s="121">
        <v>411508</v>
      </c>
    </row>
    <row r="40" spans="2:30" x14ac:dyDescent="0.3">
      <c r="B40" s="20">
        <v>2001</v>
      </c>
      <c r="C40" s="44">
        <v>13134214</v>
      </c>
      <c r="D40" s="45">
        <v>54463</v>
      </c>
      <c r="E40" s="87">
        <v>10453153</v>
      </c>
      <c r="F40" s="46">
        <v>2626598</v>
      </c>
      <c r="G40" s="47">
        <v>7.2</v>
      </c>
      <c r="H40" s="48">
        <v>7.9</v>
      </c>
      <c r="I40" s="49">
        <v>7.3</v>
      </c>
      <c r="J40" s="50">
        <v>6.6</v>
      </c>
      <c r="K40" s="44">
        <v>17736734</v>
      </c>
      <c r="L40" s="45">
        <v>70482</v>
      </c>
      <c r="M40" s="87">
        <v>13973988</v>
      </c>
      <c r="N40" s="46">
        <v>3692264</v>
      </c>
      <c r="O40" s="47">
        <v>9.6999999999999993</v>
      </c>
      <c r="P40" s="48">
        <v>10.199999999999999</v>
      </c>
      <c r="Q40" s="49">
        <v>9.8000000000000007</v>
      </c>
      <c r="R40" s="50">
        <v>9.3000000000000007</v>
      </c>
      <c r="S40" s="44">
        <v>41550402</v>
      </c>
      <c r="T40" s="45">
        <v>224010</v>
      </c>
      <c r="U40" s="87">
        <v>33824651</v>
      </c>
      <c r="V40" s="46">
        <v>7501741</v>
      </c>
      <c r="W40" s="47">
        <v>22.7</v>
      </c>
      <c r="X40" s="48">
        <v>32.6</v>
      </c>
      <c r="Y40" s="49">
        <v>23.7</v>
      </c>
      <c r="Z40" s="50">
        <v>18.899999999999999</v>
      </c>
      <c r="AA40" s="110">
        <v>1831152</v>
      </c>
      <c r="AB40" s="111">
        <v>6882</v>
      </c>
      <c r="AC40" s="112">
        <v>1427911</v>
      </c>
      <c r="AD40" s="113">
        <v>396359</v>
      </c>
    </row>
    <row r="41" spans="2:30" x14ac:dyDescent="0.3">
      <c r="B41" s="20">
        <v>2002</v>
      </c>
      <c r="C41" s="44">
        <v>13918629</v>
      </c>
      <c r="D41" s="45">
        <v>55944</v>
      </c>
      <c r="E41" s="87">
        <v>11165129</v>
      </c>
      <c r="F41" s="46">
        <v>2697556</v>
      </c>
      <c r="G41" s="47">
        <v>7.6</v>
      </c>
      <c r="H41" s="48">
        <v>8.4</v>
      </c>
      <c r="I41" s="49">
        <v>7.7</v>
      </c>
      <c r="J41" s="50">
        <v>7</v>
      </c>
      <c r="K41" s="44">
        <v>18466261</v>
      </c>
      <c r="L41" s="45">
        <v>97853</v>
      </c>
      <c r="M41" s="87">
        <v>14668659</v>
      </c>
      <c r="N41" s="46">
        <v>3699749</v>
      </c>
      <c r="O41" s="47">
        <v>10</v>
      </c>
      <c r="P41" s="48">
        <v>14.7</v>
      </c>
      <c r="Q41" s="49">
        <v>10.1</v>
      </c>
      <c r="R41" s="50">
        <v>9.6</v>
      </c>
      <c r="S41" s="44">
        <v>42646661</v>
      </c>
      <c r="T41" s="45">
        <v>223291</v>
      </c>
      <c r="U41" s="87">
        <v>34743585</v>
      </c>
      <c r="V41" s="46">
        <v>7679785</v>
      </c>
      <c r="W41" s="47">
        <v>23.2</v>
      </c>
      <c r="X41" s="48">
        <v>33.6</v>
      </c>
      <c r="Y41" s="49">
        <v>24</v>
      </c>
      <c r="Z41" s="50">
        <v>19.899999999999999</v>
      </c>
      <c r="AA41" s="110">
        <v>1841030</v>
      </c>
      <c r="AB41" s="111">
        <v>6648</v>
      </c>
      <c r="AC41" s="112">
        <v>1447514</v>
      </c>
      <c r="AD41" s="113">
        <v>386868</v>
      </c>
    </row>
    <row r="42" spans="2:30" x14ac:dyDescent="0.3">
      <c r="B42" s="20">
        <v>2003</v>
      </c>
      <c r="C42" s="44">
        <v>15149224</v>
      </c>
      <c r="D42" s="45">
        <v>54411</v>
      </c>
      <c r="E42" s="87">
        <v>12293222</v>
      </c>
      <c r="F42" s="46">
        <v>2801591</v>
      </c>
      <c r="G42" s="47">
        <v>8.1999999999999993</v>
      </c>
      <c r="H42" s="48">
        <v>8.4</v>
      </c>
      <c r="I42" s="49">
        <v>8.4</v>
      </c>
      <c r="J42" s="50">
        <v>7.4</v>
      </c>
      <c r="K42" s="44">
        <v>18865527</v>
      </c>
      <c r="L42" s="45">
        <v>97853</v>
      </c>
      <c r="M42" s="87">
        <v>14883329</v>
      </c>
      <c r="N42" s="46">
        <v>3884345</v>
      </c>
      <c r="O42" s="47">
        <v>10.199999999999999</v>
      </c>
      <c r="P42" s="48">
        <v>15</v>
      </c>
      <c r="Q42" s="49">
        <v>10.1</v>
      </c>
      <c r="R42" s="50">
        <v>10.3</v>
      </c>
      <c r="S42" s="44">
        <v>43206925</v>
      </c>
      <c r="T42" s="45">
        <v>223291</v>
      </c>
      <c r="U42" s="87">
        <v>35045084</v>
      </c>
      <c r="V42" s="46">
        <v>7938550</v>
      </c>
      <c r="W42" s="47">
        <v>23.3</v>
      </c>
      <c r="X42" s="48">
        <v>34.299999999999997</v>
      </c>
      <c r="Y42" s="49">
        <v>23.8</v>
      </c>
      <c r="Z42" s="50">
        <v>21</v>
      </c>
      <c r="AA42" s="110">
        <v>1854641</v>
      </c>
      <c r="AB42" s="111">
        <v>6512</v>
      </c>
      <c r="AC42" s="112">
        <v>1470487</v>
      </c>
      <c r="AD42" s="113">
        <v>377642</v>
      </c>
    </row>
    <row r="43" spans="2:30" x14ac:dyDescent="0.3">
      <c r="B43" s="20">
        <v>2004</v>
      </c>
      <c r="C43" s="44">
        <v>16140342</v>
      </c>
      <c r="D43" s="45">
        <v>57445</v>
      </c>
      <c r="E43" s="87">
        <v>13208846</v>
      </c>
      <c r="F43" s="46">
        <v>2874051</v>
      </c>
      <c r="G43" s="47">
        <v>8.3000000000000007</v>
      </c>
      <c r="H43" s="48">
        <v>9</v>
      </c>
      <c r="I43" s="49">
        <v>8.5</v>
      </c>
      <c r="J43" s="50">
        <v>7.6</v>
      </c>
      <c r="K43" s="44">
        <v>21022627</v>
      </c>
      <c r="L43" s="45">
        <v>83126</v>
      </c>
      <c r="M43" s="87">
        <v>16774462</v>
      </c>
      <c r="N43" s="46">
        <v>4165039</v>
      </c>
      <c r="O43" s="47">
        <v>10.9</v>
      </c>
      <c r="P43" s="48">
        <v>13</v>
      </c>
      <c r="Q43" s="49">
        <v>10.8</v>
      </c>
      <c r="R43" s="50">
        <v>11</v>
      </c>
      <c r="S43" s="44">
        <v>45347782</v>
      </c>
      <c r="T43" s="45">
        <v>208564</v>
      </c>
      <c r="U43" s="87">
        <v>36977083</v>
      </c>
      <c r="V43" s="46">
        <v>8162135</v>
      </c>
      <c r="W43" s="47">
        <v>23.5</v>
      </c>
      <c r="X43" s="48">
        <v>32.5</v>
      </c>
      <c r="Y43" s="49">
        <v>23.9</v>
      </c>
      <c r="Z43" s="50">
        <v>21.6</v>
      </c>
      <c r="AA43" s="110">
        <v>1933543</v>
      </c>
      <c r="AB43" s="111">
        <v>6408</v>
      </c>
      <c r="AC43" s="112">
        <v>1548570</v>
      </c>
      <c r="AD43" s="113">
        <v>378565</v>
      </c>
    </row>
    <row r="44" spans="2:30" x14ac:dyDescent="0.3">
      <c r="B44" s="20">
        <v>2005</v>
      </c>
      <c r="C44" s="44">
        <v>17055184</v>
      </c>
      <c r="D44" s="45">
        <v>57670</v>
      </c>
      <c r="E44" s="87">
        <v>14049986</v>
      </c>
      <c r="F44" s="46">
        <v>2947528</v>
      </c>
      <c r="G44" s="47">
        <v>8.5</v>
      </c>
      <c r="H44" s="48">
        <v>8.9</v>
      </c>
      <c r="I44" s="49">
        <v>8.6999999999999993</v>
      </c>
      <c r="J44" s="50">
        <v>7.8</v>
      </c>
      <c r="K44" s="44">
        <v>20680952</v>
      </c>
      <c r="L44" s="45">
        <v>83126</v>
      </c>
      <c r="M44" s="87">
        <v>16445680</v>
      </c>
      <c r="N44" s="46">
        <v>4152146</v>
      </c>
      <c r="O44" s="47">
        <v>10.3</v>
      </c>
      <c r="P44" s="48">
        <v>12.8</v>
      </c>
      <c r="Q44" s="49">
        <v>10.1</v>
      </c>
      <c r="R44" s="50">
        <v>10.9</v>
      </c>
      <c r="S44" s="44">
        <v>45260781</v>
      </c>
      <c r="T44" s="45">
        <v>208564</v>
      </c>
      <c r="U44" s="87">
        <v>36996381</v>
      </c>
      <c r="V44" s="46">
        <v>8055836</v>
      </c>
      <c r="W44" s="47">
        <v>22.5</v>
      </c>
      <c r="X44" s="48">
        <v>32.1</v>
      </c>
      <c r="Y44" s="49">
        <v>22.8</v>
      </c>
      <c r="Z44" s="50">
        <v>21.2</v>
      </c>
      <c r="AA44" s="110">
        <v>2010704</v>
      </c>
      <c r="AB44" s="111">
        <v>6491</v>
      </c>
      <c r="AC44" s="112">
        <v>1624021</v>
      </c>
      <c r="AD44" s="113">
        <v>380192</v>
      </c>
    </row>
    <row r="45" spans="2:30" x14ac:dyDescent="0.3">
      <c r="B45" s="20">
        <v>2006</v>
      </c>
      <c r="C45" s="44">
        <v>17956798</v>
      </c>
      <c r="D45" s="45">
        <v>61655</v>
      </c>
      <c r="E45" s="87">
        <v>14918988</v>
      </c>
      <c r="F45" s="46">
        <v>2976155</v>
      </c>
      <c r="G45" s="47">
        <v>8.6999999999999993</v>
      </c>
      <c r="H45" s="48">
        <v>9.4</v>
      </c>
      <c r="I45" s="49">
        <v>8.9</v>
      </c>
      <c r="J45" s="50">
        <v>7.8</v>
      </c>
      <c r="K45" s="44">
        <v>21659798</v>
      </c>
      <c r="L45" s="45">
        <v>82349</v>
      </c>
      <c r="M45" s="87">
        <v>17249687</v>
      </c>
      <c r="N45" s="46">
        <v>4327762</v>
      </c>
      <c r="O45" s="47">
        <v>10.4</v>
      </c>
      <c r="P45" s="48">
        <v>12.6</v>
      </c>
      <c r="Q45" s="49">
        <v>10.199999999999999</v>
      </c>
      <c r="R45" s="50">
        <v>11.3</v>
      </c>
      <c r="S45" s="44">
        <v>46307277</v>
      </c>
      <c r="T45" s="45">
        <v>195371</v>
      </c>
      <c r="U45" s="87">
        <v>37929739</v>
      </c>
      <c r="V45" s="46">
        <v>8182167</v>
      </c>
      <c r="W45" s="47">
        <v>22.3</v>
      </c>
      <c r="X45" s="48">
        <v>29.9</v>
      </c>
      <c r="Y45" s="49">
        <v>22.5</v>
      </c>
      <c r="Z45" s="50">
        <v>21.3</v>
      </c>
      <c r="AA45" s="110">
        <v>2075311</v>
      </c>
      <c r="AB45" s="111">
        <v>6537</v>
      </c>
      <c r="AC45" s="112">
        <v>1684852</v>
      </c>
      <c r="AD45" s="113">
        <v>383922</v>
      </c>
    </row>
    <row r="46" spans="2:30" x14ac:dyDescent="0.3">
      <c r="B46" s="20">
        <v>2007</v>
      </c>
      <c r="C46" s="44">
        <v>18475301</v>
      </c>
      <c r="D46" s="45">
        <v>61837</v>
      </c>
      <c r="E46" s="87">
        <v>15425458</v>
      </c>
      <c r="F46" s="46">
        <v>2988006</v>
      </c>
      <c r="G46" s="47">
        <v>9</v>
      </c>
      <c r="H46" s="48">
        <v>9.5</v>
      </c>
      <c r="I46" s="49">
        <v>9.1999999999999993</v>
      </c>
      <c r="J46" s="50">
        <v>7.9</v>
      </c>
      <c r="K46" s="44">
        <v>21688672</v>
      </c>
      <c r="L46" s="45">
        <v>82349</v>
      </c>
      <c r="M46" s="87">
        <v>17473034</v>
      </c>
      <c r="N46" s="46">
        <v>4133289</v>
      </c>
      <c r="O46" s="47">
        <v>10.5</v>
      </c>
      <c r="P46" s="48">
        <v>12.6</v>
      </c>
      <c r="Q46" s="49">
        <v>10.4</v>
      </c>
      <c r="R46" s="50">
        <v>10.9</v>
      </c>
      <c r="S46" s="44">
        <v>46267679</v>
      </c>
      <c r="T46" s="45">
        <v>156966</v>
      </c>
      <c r="U46" s="87">
        <v>38143462</v>
      </c>
      <c r="V46" s="46">
        <v>7967251</v>
      </c>
      <c r="W46" s="47">
        <v>22.4</v>
      </c>
      <c r="X46" s="48">
        <v>24</v>
      </c>
      <c r="Y46" s="49">
        <v>22.7</v>
      </c>
      <c r="Z46" s="50">
        <v>21</v>
      </c>
      <c r="AA46" s="110">
        <v>2063159</v>
      </c>
      <c r="AB46" s="111">
        <v>6534</v>
      </c>
      <c r="AC46" s="112">
        <v>1678013</v>
      </c>
      <c r="AD46" s="113">
        <v>378612</v>
      </c>
    </row>
    <row r="47" spans="2:30" x14ac:dyDescent="0.3">
      <c r="B47" s="20">
        <v>2008</v>
      </c>
      <c r="C47" s="44">
        <v>19063283</v>
      </c>
      <c r="D47" s="45">
        <v>64476</v>
      </c>
      <c r="E47" s="87">
        <v>15992232</v>
      </c>
      <c r="F47" s="46">
        <v>3006575</v>
      </c>
      <c r="G47" s="47">
        <v>9.4</v>
      </c>
      <c r="H47" s="48">
        <v>9.8000000000000007</v>
      </c>
      <c r="I47" s="49">
        <v>9.6</v>
      </c>
      <c r="J47" s="50">
        <v>8.1</v>
      </c>
      <c r="K47" s="44">
        <v>22120644</v>
      </c>
      <c r="L47" s="45">
        <v>96324</v>
      </c>
      <c r="M47" s="87">
        <v>17923776</v>
      </c>
      <c r="N47" s="46">
        <v>4100544</v>
      </c>
      <c r="O47" s="47">
        <v>10.9</v>
      </c>
      <c r="P47" s="48">
        <v>14.7</v>
      </c>
      <c r="Q47" s="49">
        <v>10.8</v>
      </c>
      <c r="R47" s="50">
        <v>11</v>
      </c>
      <c r="S47" s="44">
        <v>46670269</v>
      </c>
      <c r="T47" s="45">
        <v>170941</v>
      </c>
      <c r="U47" s="87">
        <v>38666151</v>
      </c>
      <c r="V47" s="46">
        <v>7833177</v>
      </c>
      <c r="W47" s="47">
        <v>22.9</v>
      </c>
      <c r="X47" s="48">
        <v>26.1</v>
      </c>
      <c r="Y47" s="49">
        <v>23.3</v>
      </c>
      <c r="Z47" s="50">
        <v>21.1</v>
      </c>
      <c r="AA47" s="110">
        <v>2038611</v>
      </c>
      <c r="AB47" s="111">
        <v>6556</v>
      </c>
      <c r="AC47" s="112">
        <v>1660652</v>
      </c>
      <c r="AD47" s="113">
        <v>371403</v>
      </c>
    </row>
    <row r="48" spans="2:30" ht="12.75" thickBot="1" x14ac:dyDescent="0.35">
      <c r="B48" s="67">
        <v>2009</v>
      </c>
      <c r="C48" s="68">
        <v>19663690</v>
      </c>
      <c r="D48" s="69">
        <v>64476</v>
      </c>
      <c r="E48" s="70">
        <v>16560672</v>
      </c>
      <c r="F48" s="71">
        <v>3038542</v>
      </c>
      <c r="G48" s="72">
        <v>9.8000000000000007</v>
      </c>
      <c r="H48" s="73">
        <v>10.1</v>
      </c>
      <c r="I48" s="74">
        <v>10.1</v>
      </c>
      <c r="J48" s="75">
        <v>8.4</v>
      </c>
      <c r="K48" s="68">
        <v>22568622</v>
      </c>
      <c r="L48" s="69">
        <v>111715</v>
      </c>
      <c r="M48" s="70">
        <v>18433223</v>
      </c>
      <c r="N48" s="71">
        <v>4023684</v>
      </c>
      <c r="O48" s="72">
        <v>11.2</v>
      </c>
      <c r="P48" s="73">
        <v>17.600000000000001</v>
      </c>
      <c r="Q48" s="74">
        <v>11.3</v>
      </c>
      <c r="R48" s="75">
        <v>11.1</v>
      </c>
      <c r="S48" s="68">
        <v>47030101</v>
      </c>
      <c r="T48" s="69">
        <v>186332</v>
      </c>
      <c r="U48" s="70">
        <v>39064683</v>
      </c>
      <c r="V48" s="71">
        <v>7779086</v>
      </c>
      <c r="W48" s="72">
        <v>23.4</v>
      </c>
      <c r="X48" s="73">
        <v>29.3</v>
      </c>
      <c r="Y48" s="74">
        <v>23.9</v>
      </c>
      <c r="Z48" s="75">
        <v>21.4</v>
      </c>
      <c r="AA48" s="114">
        <v>2006972</v>
      </c>
      <c r="AB48" s="115">
        <v>6354</v>
      </c>
      <c r="AC48" s="116">
        <v>1637391</v>
      </c>
      <c r="AD48" s="117">
        <v>363227</v>
      </c>
    </row>
    <row r="49" spans="2:30" x14ac:dyDescent="0.3">
      <c r="B49" s="13">
        <v>2010</v>
      </c>
      <c r="C49" s="36">
        <v>20223888</v>
      </c>
      <c r="D49" s="37">
        <v>67844</v>
      </c>
      <c r="E49" s="38">
        <v>17091089</v>
      </c>
      <c r="F49" s="39">
        <v>3064955</v>
      </c>
      <c r="G49" s="40">
        <v>10.199999999999999</v>
      </c>
      <c r="H49" s="41">
        <v>10.9</v>
      </c>
      <c r="I49" s="42">
        <v>10.6</v>
      </c>
      <c r="J49" s="43">
        <v>8.6</v>
      </c>
      <c r="K49" s="36">
        <v>22377382</v>
      </c>
      <c r="L49" s="37">
        <v>69765</v>
      </c>
      <c r="M49" s="38">
        <v>18535871</v>
      </c>
      <c r="N49" s="39">
        <v>3771746</v>
      </c>
      <c r="O49" s="40">
        <v>11.3</v>
      </c>
      <c r="P49" s="41">
        <v>11.2</v>
      </c>
      <c r="Q49" s="42">
        <v>11.5</v>
      </c>
      <c r="R49" s="43">
        <v>10.6</v>
      </c>
      <c r="S49" s="36">
        <v>47293312</v>
      </c>
      <c r="T49" s="37">
        <v>154124</v>
      </c>
      <c r="U49" s="38">
        <v>39498923</v>
      </c>
      <c r="V49" s="39">
        <v>7640265</v>
      </c>
      <c r="W49" s="40">
        <v>23.9</v>
      </c>
      <c r="X49" s="41">
        <v>24.7</v>
      </c>
      <c r="Y49" s="42">
        <v>24.5</v>
      </c>
      <c r="Z49" s="43">
        <v>21.5</v>
      </c>
      <c r="AA49" s="118">
        <v>1974798</v>
      </c>
      <c r="AB49" s="119">
        <v>6237</v>
      </c>
      <c r="AC49" s="120">
        <v>1613928</v>
      </c>
      <c r="AD49" s="121">
        <v>354633</v>
      </c>
    </row>
    <row r="50" spans="2:30" x14ac:dyDescent="0.3">
      <c r="B50" s="88">
        <v>2011</v>
      </c>
      <c r="C50" s="44">
        <v>20772734</v>
      </c>
      <c r="D50" s="45">
        <v>71481</v>
      </c>
      <c r="E50" s="87">
        <v>17585002</v>
      </c>
      <c r="F50" s="46">
        <v>3116251</v>
      </c>
      <c r="G50" s="47">
        <v>10.9</v>
      </c>
      <c r="H50" s="48">
        <v>11.9</v>
      </c>
      <c r="I50" s="49">
        <v>11.3</v>
      </c>
      <c r="J50" s="50">
        <v>9.1</v>
      </c>
      <c r="K50" s="44">
        <v>22495385</v>
      </c>
      <c r="L50" s="45">
        <v>69927</v>
      </c>
      <c r="M50" s="87">
        <v>18482428</v>
      </c>
      <c r="N50" s="46">
        <v>3943030</v>
      </c>
      <c r="O50" s="47">
        <v>11.8</v>
      </c>
      <c r="P50" s="48">
        <v>11.6</v>
      </c>
      <c r="Q50" s="49">
        <v>11.8</v>
      </c>
      <c r="R50" s="50">
        <v>11.5</v>
      </c>
      <c r="S50" s="44">
        <v>47063711</v>
      </c>
      <c r="T50" s="45">
        <v>145861</v>
      </c>
      <c r="U50" s="87">
        <v>39383598</v>
      </c>
      <c r="V50" s="46">
        <v>7534252</v>
      </c>
      <c r="W50" s="47">
        <v>24.6</v>
      </c>
      <c r="X50" s="48">
        <v>24.2</v>
      </c>
      <c r="Y50" s="49">
        <v>25.2</v>
      </c>
      <c r="Z50" s="50">
        <v>22</v>
      </c>
      <c r="AA50" s="110">
        <v>1910572</v>
      </c>
      <c r="AB50" s="111">
        <v>6031</v>
      </c>
      <c r="AC50" s="112">
        <v>1562308</v>
      </c>
      <c r="AD50" s="113">
        <v>342233</v>
      </c>
    </row>
    <row r="51" spans="2:30" x14ac:dyDescent="0.3">
      <c r="B51" s="88">
        <v>2012</v>
      </c>
      <c r="C51" s="44">
        <v>21139669</v>
      </c>
      <c r="D51" s="45">
        <v>71481</v>
      </c>
      <c r="E51" s="87">
        <v>17914986</v>
      </c>
      <c r="F51" s="46">
        <v>3153202</v>
      </c>
      <c r="G51" s="47">
        <v>11.4</v>
      </c>
      <c r="H51" s="48">
        <v>12</v>
      </c>
      <c r="I51" s="49">
        <v>11.8</v>
      </c>
      <c r="J51" s="50">
        <v>9.6</v>
      </c>
      <c r="K51" s="44">
        <v>22421222</v>
      </c>
      <c r="L51" s="45">
        <v>69927</v>
      </c>
      <c r="M51" s="87">
        <v>18432989</v>
      </c>
      <c r="N51" s="46">
        <v>3918306</v>
      </c>
      <c r="O51" s="47">
        <v>12.1</v>
      </c>
      <c r="P51" s="48">
        <v>11.7</v>
      </c>
      <c r="Q51" s="49">
        <v>12.2</v>
      </c>
      <c r="R51" s="50">
        <v>11.9</v>
      </c>
      <c r="S51" s="44">
        <v>47197384</v>
      </c>
      <c r="T51" s="45">
        <v>145861</v>
      </c>
      <c r="U51" s="87">
        <v>39291938</v>
      </c>
      <c r="V51" s="46">
        <v>7759585</v>
      </c>
      <c r="W51" s="47">
        <v>25.5</v>
      </c>
      <c r="X51" s="48">
        <v>24.4</v>
      </c>
      <c r="Y51" s="49">
        <v>26</v>
      </c>
      <c r="Z51" s="50">
        <v>23.5</v>
      </c>
      <c r="AA51" s="110">
        <v>1849094</v>
      </c>
      <c r="AB51" s="111">
        <v>5966</v>
      </c>
      <c r="AC51" s="112">
        <v>1513038</v>
      </c>
      <c r="AD51" s="113">
        <v>330090</v>
      </c>
    </row>
    <row r="52" spans="2:30" x14ac:dyDescent="0.3">
      <c r="B52" s="88">
        <v>2013</v>
      </c>
      <c r="C52" s="44">
        <v>21476802</v>
      </c>
      <c r="D52" s="45">
        <v>77479</v>
      </c>
      <c r="E52" s="87">
        <v>18231088</v>
      </c>
      <c r="F52" s="46">
        <v>3168235</v>
      </c>
      <c r="G52" s="47">
        <v>11.9</v>
      </c>
      <c r="H52" s="48">
        <v>13.4</v>
      </c>
      <c r="I52" s="49">
        <v>12.3</v>
      </c>
      <c r="J52" s="50">
        <v>9.9</v>
      </c>
      <c r="K52" s="44">
        <v>23889565</v>
      </c>
      <c r="L52" s="45">
        <v>72602</v>
      </c>
      <c r="M52" s="87">
        <v>19677453</v>
      </c>
      <c r="N52" s="46">
        <v>4139510</v>
      </c>
      <c r="O52" s="47">
        <v>13.2</v>
      </c>
      <c r="P52" s="48">
        <v>12.6</v>
      </c>
      <c r="Q52" s="49">
        <v>13.3</v>
      </c>
      <c r="R52" s="50">
        <v>13</v>
      </c>
      <c r="S52" s="44">
        <v>47453795</v>
      </c>
      <c r="T52" s="45">
        <v>158890</v>
      </c>
      <c r="U52" s="87">
        <v>39578260</v>
      </c>
      <c r="V52" s="46">
        <v>7716645</v>
      </c>
      <c r="W52" s="47">
        <v>26.3</v>
      </c>
      <c r="X52" s="48">
        <v>27.6</v>
      </c>
      <c r="Y52" s="49">
        <v>26.7</v>
      </c>
      <c r="Z52" s="50">
        <v>24.2</v>
      </c>
      <c r="AA52" s="110">
        <v>1804189</v>
      </c>
      <c r="AB52" s="111">
        <v>5764</v>
      </c>
      <c r="AC52" s="112">
        <v>1479595</v>
      </c>
      <c r="AD52" s="113">
        <v>318830</v>
      </c>
    </row>
    <row r="53" spans="2:30" x14ac:dyDescent="0.3">
      <c r="B53" s="88">
        <v>2014</v>
      </c>
      <c r="C53" s="44">
        <v>21855605</v>
      </c>
      <c r="D53" s="45">
        <v>76077</v>
      </c>
      <c r="E53" s="87">
        <v>18588451</v>
      </c>
      <c r="F53" s="46">
        <v>3191077</v>
      </c>
      <c r="G53" s="47">
        <v>12.7</v>
      </c>
      <c r="H53" s="48">
        <v>13.8</v>
      </c>
      <c r="I53" s="49">
        <v>13.2</v>
      </c>
      <c r="J53" s="50">
        <v>10.6</v>
      </c>
      <c r="K53" s="44">
        <v>23980735</v>
      </c>
      <c r="L53" s="45">
        <v>63842</v>
      </c>
      <c r="M53" s="87">
        <v>20042286</v>
      </c>
      <c r="N53" s="46">
        <v>3874607</v>
      </c>
      <c r="O53" s="47">
        <v>14</v>
      </c>
      <c r="P53" s="48">
        <v>11.6</v>
      </c>
      <c r="Q53" s="49">
        <v>14.2</v>
      </c>
      <c r="R53" s="50">
        <v>12.9</v>
      </c>
      <c r="S53" s="44">
        <v>47075232</v>
      </c>
      <c r="T53" s="45">
        <v>158606</v>
      </c>
      <c r="U53" s="87">
        <v>39632008</v>
      </c>
      <c r="V53" s="46">
        <v>7284618</v>
      </c>
      <c r="W53" s="47">
        <v>27.4</v>
      </c>
      <c r="X53" s="48">
        <v>28.7</v>
      </c>
      <c r="Y53" s="49">
        <v>28.1</v>
      </c>
      <c r="Z53" s="50">
        <v>24.2</v>
      </c>
      <c r="AA53" s="110">
        <v>1717911</v>
      </c>
      <c r="AB53" s="111">
        <v>5518</v>
      </c>
      <c r="AC53" s="112">
        <v>1411101</v>
      </c>
      <c r="AD53" s="113">
        <v>301292</v>
      </c>
    </row>
    <row r="54" spans="2:30" s="86" customFormat="1" x14ac:dyDescent="0.3">
      <c r="B54" s="88">
        <v>2015</v>
      </c>
      <c r="C54" s="44">
        <v>22212426</v>
      </c>
      <c r="D54" s="45">
        <v>79993</v>
      </c>
      <c r="E54" s="87">
        <v>18931670</v>
      </c>
      <c r="F54" s="46">
        <v>3200763</v>
      </c>
      <c r="G54" s="47">
        <v>14</v>
      </c>
      <c r="H54" s="48">
        <v>15.6</v>
      </c>
      <c r="I54" s="49">
        <v>14.5</v>
      </c>
      <c r="J54" s="50">
        <v>11.5</v>
      </c>
      <c r="K54" s="44">
        <v>24293422</v>
      </c>
      <c r="L54" s="45">
        <v>63842</v>
      </c>
      <c r="M54" s="87">
        <v>20422763</v>
      </c>
      <c r="N54" s="46">
        <v>3806817</v>
      </c>
      <c r="O54" s="47">
        <v>15.3</v>
      </c>
      <c r="P54" s="48">
        <v>12.5</v>
      </c>
      <c r="Q54" s="49">
        <v>15.7</v>
      </c>
      <c r="R54" s="50">
        <v>13.7</v>
      </c>
      <c r="S54" s="44">
        <v>47077792</v>
      </c>
      <c r="T54" s="45">
        <v>158606</v>
      </c>
      <c r="U54" s="87">
        <v>39898566</v>
      </c>
      <c r="V54" s="46">
        <v>7020620</v>
      </c>
      <c r="W54" s="47">
        <v>29.7</v>
      </c>
      <c r="X54" s="48">
        <v>31</v>
      </c>
      <c r="Y54" s="49">
        <v>30.6</v>
      </c>
      <c r="Z54" s="50">
        <v>25.3</v>
      </c>
      <c r="AA54" s="110">
        <v>1585951</v>
      </c>
      <c r="AB54" s="111">
        <v>5117</v>
      </c>
      <c r="AC54" s="112">
        <v>1303504</v>
      </c>
      <c r="AD54" s="113">
        <v>277330</v>
      </c>
    </row>
    <row r="55" spans="2:30" s="86" customFormat="1" x14ac:dyDescent="0.3">
      <c r="B55" s="88">
        <v>2016</v>
      </c>
      <c r="C55" s="44">
        <v>22518401</v>
      </c>
      <c r="D55" s="45">
        <v>76219</v>
      </c>
      <c r="E55" s="87">
        <v>19223630</v>
      </c>
      <c r="F55" s="46">
        <v>3218552</v>
      </c>
      <c r="G55" s="47">
        <v>15.5</v>
      </c>
      <c r="H55" s="48">
        <v>16.3</v>
      </c>
      <c r="I55" s="49">
        <v>16</v>
      </c>
      <c r="J55" s="50">
        <v>12.6</v>
      </c>
      <c r="K55" s="44">
        <v>24293795</v>
      </c>
      <c r="L55" s="45">
        <v>59168</v>
      </c>
      <c r="M55" s="87">
        <v>20666224</v>
      </c>
      <c r="N55" s="46">
        <v>3568403</v>
      </c>
      <c r="O55" s="47">
        <v>16.7</v>
      </c>
      <c r="P55" s="48">
        <v>12.6</v>
      </c>
      <c r="Q55" s="49">
        <v>17.2</v>
      </c>
      <c r="R55" s="50">
        <v>14</v>
      </c>
      <c r="S55" s="44">
        <v>46725008</v>
      </c>
      <c r="T55" s="45">
        <v>143234</v>
      </c>
      <c r="U55" s="87">
        <v>40061863</v>
      </c>
      <c r="V55" s="46">
        <v>6519911</v>
      </c>
      <c r="W55" s="47">
        <v>32.1</v>
      </c>
      <c r="X55" s="48">
        <v>30.6</v>
      </c>
      <c r="Y55" s="49">
        <v>33.4</v>
      </c>
      <c r="Z55" s="50">
        <v>25.6</v>
      </c>
      <c r="AA55" s="110">
        <v>1457490</v>
      </c>
      <c r="AB55" s="111">
        <v>4686</v>
      </c>
      <c r="AC55" s="112">
        <v>1198298</v>
      </c>
      <c r="AD55" s="113">
        <v>254506</v>
      </c>
    </row>
    <row r="56" spans="2:30" x14ac:dyDescent="0.3">
      <c r="B56" s="88">
        <v>2017</v>
      </c>
      <c r="C56" s="44">
        <v>22901207</v>
      </c>
      <c r="D56" s="45">
        <v>82646</v>
      </c>
      <c r="E56" s="87">
        <v>19577573</v>
      </c>
      <c r="F56" s="46">
        <v>3240988</v>
      </c>
      <c r="G56" s="47">
        <v>16.600000000000001</v>
      </c>
      <c r="H56" s="48">
        <v>18.7</v>
      </c>
      <c r="I56" s="49">
        <v>17.2</v>
      </c>
      <c r="J56" s="50">
        <v>13.6</v>
      </c>
      <c r="K56" s="44">
        <v>24968105</v>
      </c>
      <c r="L56" s="45">
        <v>59326</v>
      </c>
      <c r="M56" s="87">
        <v>21410233</v>
      </c>
      <c r="N56" s="46">
        <v>3498546</v>
      </c>
      <c r="O56" s="47">
        <v>18.100000000000001</v>
      </c>
      <c r="P56" s="48">
        <v>13.4</v>
      </c>
      <c r="Q56" s="49">
        <v>18.8</v>
      </c>
      <c r="R56" s="50">
        <v>14.7</v>
      </c>
      <c r="S56" s="44">
        <v>46882085</v>
      </c>
      <c r="T56" s="45">
        <v>142759</v>
      </c>
      <c r="U56" s="87">
        <v>40376823</v>
      </c>
      <c r="V56" s="46">
        <v>6362503</v>
      </c>
      <c r="W56" s="47">
        <v>33.9</v>
      </c>
      <c r="X56" s="48">
        <v>32.299999999999997</v>
      </c>
      <c r="Y56" s="49">
        <v>35.5</v>
      </c>
      <c r="Z56" s="50">
        <v>26.7</v>
      </c>
      <c r="AA56" s="110">
        <v>1381334</v>
      </c>
      <c r="AB56" s="111">
        <v>4420</v>
      </c>
      <c r="AC56" s="112">
        <v>1138813</v>
      </c>
      <c r="AD56" s="113">
        <v>238101</v>
      </c>
    </row>
    <row r="57" spans="2:30" x14ac:dyDescent="0.3">
      <c r="B57" s="88">
        <v>2018</v>
      </c>
      <c r="C57" s="44">
        <v>23049018</v>
      </c>
      <c r="D57" s="45">
        <v>78293</v>
      </c>
      <c r="E57" s="87">
        <v>19742690</v>
      </c>
      <c r="F57" s="46">
        <v>3228035</v>
      </c>
      <c r="G57" s="47">
        <v>17.3</v>
      </c>
      <c r="H57" s="48">
        <v>18.5</v>
      </c>
      <c r="I57" s="49">
        <v>17.899999999999999</v>
      </c>
      <c r="J57" s="50">
        <v>14.3</v>
      </c>
      <c r="K57" s="44">
        <v>25480702</v>
      </c>
      <c r="L57" s="45">
        <v>56807</v>
      </c>
      <c r="M57" s="87">
        <v>21836011</v>
      </c>
      <c r="N57" s="46">
        <v>3587884</v>
      </c>
      <c r="O57" s="47">
        <v>19.100000000000001</v>
      </c>
      <c r="P57" s="48">
        <v>13.5</v>
      </c>
      <c r="Q57" s="49">
        <v>19.8</v>
      </c>
      <c r="R57" s="50">
        <v>15.9</v>
      </c>
      <c r="S57" s="44">
        <v>47160410</v>
      </c>
      <c r="T57" s="45">
        <v>142759</v>
      </c>
      <c r="U57" s="87">
        <v>40565345</v>
      </c>
      <c r="V57" s="46">
        <v>6452306</v>
      </c>
      <c r="W57" s="47">
        <v>35.299999999999997</v>
      </c>
      <c r="X57" s="48">
        <v>33.799999999999997</v>
      </c>
      <c r="Y57" s="49">
        <v>36.700000000000003</v>
      </c>
      <c r="Z57" s="50">
        <v>28.5</v>
      </c>
      <c r="AA57" s="110">
        <v>1334288</v>
      </c>
      <c r="AB57" s="111">
        <v>4222</v>
      </c>
      <c r="AC57" s="112">
        <v>1103866</v>
      </c>
      <c r="AD57" s="113">
        <v>226200</v>
      </c>
    </row>
    <row r="58" spans="2:30" s="86" customFormat="1" ht="12.75" thickBot="1" x14ac:dyDescent="0.35">
      <c r="B58" s="27">
        <v>2019</v>
      </c>
      <c r="C58" s="51">
        <v>23309942</v>
      </c>
      <c r="D58" s="52">
        <v>81225</v>
      </c>
      <c r="E58" s="53">
        <v>19977005</v>
      </c>
      <c r="F58" s="54">
        <v>3251712</v>
      </c>
      <c r="G58" s="55">
        <v>18</v>
      </c>
      <c r="H58" s="56">
        <v>19.899999999999999</v>
      </c>
      <c r="I58" s="57">
        <v>18.600000000000001</v>
      </c>
      <c r="J58" s="58">
        <v>15</v>
      </c>
      <c r="K58" s="51">
        <v>25612314</v>
      </c>
      <c r="L58" s="52">
        <v>56807</v>
      </c>
      <c r="M58" s="53">
        <v>21978522</v>
      </c>
      <c r="N58" s="54">
        <v>3576985</v>
      </c>
      <c r="O58" s="55">
        <v>19.8</v>
      </c>
      <c r="P58" s="56">
        <v>13.9</v>
      </c>
      <c r="Q58" s="57">
        <v>20.5</v>
      </c>
      <c r="R58" s="58">
        <v>16.5</v>
      </c>
      <c r="S58" s="51">
        <v>47081640</v>
      </c>
      <c r="T58" s="52">
        <v>142759</v>
      </c>
      <c r="U58" s="53">
        <v>40485645</v>
      </c>
      <c r="V58" s="54">
        <v>6453236</v>
      </c>
      <c r="W58" s="55">
        <v>36.4</v>
      </c>
      <c r="X58" s="56">
        <v>34.9</v>
      </c>
      <c r="Y58" s="57">
        <v>37.700000000000003</v>
      </c>
      <c r="Z58" s="58">
        <v>29.8</v>
      </c>
      <c r="AA58" s="114">
        <v>1294559</v>
      </c>
      <c r="AB58" s="115">
        <v>4087</v>
      </c>
      <c r="AC58" s="116">
        <v>1073694</v>
      </c>
      <c r="AD58" s="117">
        <v>216778</v>
      </c>
    </row>
    <row r="59" spans="2:30" x14ac:dyDescent="0.3">
      <c r="B59" s="139">
        <v>2020</v>
      </c>
      <c r="C59" s="36">
        <v>23691496</v>
      </c>
      <c r="D59" s="236">
        <v>81318</v>
      </c>
      <c r="E59" s="38">
        <v>20349921</v>
      </c>
      <c r="F59" s="237">
        <v>3260257</v>
      </c>
      <c r="G59" s="40">
        <v>18</v>
      </c>
      <c r="H59" s="242">
        <v>20</v>
      </c>
      <c r="I59" s="42">
        <v>18.600000000000001</v>
      </c>
      <c r="J59" s="43">
        <v>15</v>
      </c>
      <c r="K59" s="36">
        <v>25946593</v>
      </c>
      <c r="L59" s="236">
        <v>59168</v>
      </c>
      <c r="M59" s="38">
        <v>22232066</v>
      </c>
      <c r="N59" s="237">
        <v>3655359</v>
      </c>
      <c r="O59" s="40">
        <v>19.7</v>
      </c>
      <c r="P59" s="242">
        <v>14.6</v>
      </c>
      <c r="Q59" s="42">
        <v>20.3</v>
      </c>
      <c r="R59" s="43">
        <v>16.899999999999999</v>
      </c>
      <c r="S59" s="36">
        <v>47263427</v>
      </c>
      <c r="T59" s="236">
        <v>143234</v>
      </c>
      <c r="U59" s="38">
        <v>40559531</v>
      </c>
      <c r="V59" s="237">
        <v>6560662</v>
      </c>
      <c r="W59" s="40">
        <v>35.9</v>
      </c>
      <c r="X59" s="242">
        <v>35.200000000000003</v>
      </c>
      <c r="Y59" s="42">
        <v>37</v>
      </c>
      <c r="Z59" s="43">
        <v>30.3</v>
      </c>
      <c r="AA59" s="118">
        <v>1315846</v>
      </c>
      <c r="AB59" s="245">
        <v>4065</v>
      </c>
      <c r="AC59" s="120">
        <v>1095088</v>
      </c>
      <c r="AD59" s="121">
        <v>216693</v>
      </c>
    </row>
    <row r="60" spans="2:30" s="86" customFormat="1" x14ac:dyDescent="0.3">
      <c r="B60" s="140">
        <v>2021</v>
      </c>
      <c r="C60" s="44">
        <v>24132423</v>
      </c>
      <c r="D60" s="238">
        <v>80155</v>
      </c>
      <c r="E60" s="87">
        <v>20758513</v>
      </c>
      <c r="F60" s="239">
        <v>3293755</v>
      </c>
      <c r="G60" s="47">
        <v>17.899999999999999</v>
      </c>
      <c r="H60" s="243">
        <v>20.100000000000001</v>
      </c>
      <c r="I60" s="49">
        <v>18.399999999999999</v>
      </c>
      <c r="J60" s="50">
        <v>15</v>
      </c>
      <c r="K60" s="44">
        <v>26313369</v>
      </c>
      <c r="L60" s="238">
        <v>59168</v>
      </c>
      <c r="M60" s="87">
        <v>22593562</v>
      </c>
      <c r="N60" s="239">
        <v>3660639</v>
      </c>
      <c r="O60" s="47">
        <v>19.5</v>
      </c>
      <c r="P60" s="243">
        <v>14.8</v>
      </c>
      <c r="Q60" s="49">
        <v>20</v>
      </c>
      <c r="R60" s="50">
        <v>16.7</v>
      </c>
      <c r="S60" s="44">
        <v>47459227</v>
      </c>
      <c r="T60" s="238">
        <v>143234</v>
      </c>
      <c r="U60" s="87">
        <v>40776286</v>
      </c>
      <c r="V60" s="239">
        <v>6539707</v>
      </c>
      <c r="W60" s="47">
        <v>35.1</v>
      </c>
      <c r="X60" s="243">
        <v>35.9</v>
      </c>
      <c r="Y60" s="49">
        <v>36.200000000000003</v>
      </c>
      <c r="Z60" s="50">
        <v>29.8</v>
      </c>
      <c r="AA60" s="110">
        <v>1350770</v>
      </c>
      <c r="AB60" s="246">
        <v>3987</v>
      </c>
      <c r="AC60" s="112">
        <v>1127662</v>
      </c>
      <c r="AD60" s="113">
        <v>219121</v>
      </c>
    </row>
    <row r="61" spans="2:30" x14ac:dyDescent="0.3">
      <c r="B61" s="140">
        <v>2022</v>
      </c>
      <c r="C61" s="44">
        <v>24467835</v>
      </c>
      <c r="D61" s="238">
        <v>78481</v>
      </c>
      <c r="E61" s="87">
        <v>21091483</v>
      </c>
      <c r="F61" s="239">
        <v>3297871</v>
      </c>
      <c r="G61" s="47">
        <v>18.100000000000001</v>
      </c>
      <c r="H61" s="243">
        <v>20</v>
      </c>
      <c r="I61" s="49">
        <v>18.7</v>
      </c>
      <c r="J61" s="50">
        <v>15.2</v>
      </c>
      <c r="K61" s="44">
        <v>26632757</v>
      </c>
      <c r="L61" s="238">
        <v>59168</v>
      </c>
      <c r="M61" s="87">
        <v>22992372</v>
      </c>
      <c r="N61" s="239">
        <v>3581217</v>
      </c>
      <c r="O61" s="47">
        <v>19.8</v>
      </c>
      <c r="P61" s="243">
        <v>15.1</v>
      </c>
      <c r="Q61" s="49">
        <v>20.399999999999999</v>
      </c>
      <c r="R61" s="50">
        <v>16.5</v>
      </c>
      <c r="S61" s="44">
        <v>47586197</v>
      </c>
      <c r="T61" s="238">
        <v>143234</v>
      </c>
      <c r="U61" s="87">
        <v>41037275</v>
      </c>
      <c r="V61" s="239">
        <v>6405688</v>
      </c>
      <c r="W61" s="47">
        <v>35.299999999999997</v>
      </c>
      <c r="X61" s="243">
        <v>36.4</v>
      </c>
      <c r="Y61" s="49">
        <v>36.4</v>
      </c>
      <c r="Z61" s="50">
        <v>29.5</v>
      </c>
      <c r="AA61" s="110">
        <v>1348428</v>
      </c>
      <c r="AB61" s="246">
        <v>3930</v>
      </c>
      <c r="AC61" s="112">
        <v>1127562</v>
      </c>
      <c r="AD61" s="113">
        <v>216936</v>
      </c>
    </row>
    <row r="62" spans="2:30" s="86" customFormat="1" x14ac:dyDescent="0.3">
      <c r="B62" s="140">
        <v>2023</v>
      </c>
      <c r="C62" s="44">
        <v>24767474</v>
      </c>
      <c r="D62" s="238">
        <v>85854</v>
      </c>
      <c r="E62" s="87">
        <v>21319761</v>
      </c>
      <c r="F62" s="239">
        <v>3361859</v>
      </c>
      <c r="G62" s="47">
        <v>18.7</v>
      </c>
      <c r="H62" s="243">
        <v>22.1</v>
      </c>
      <c r="I62" s="49">
        <v>19.2</v>
      </c>
      <c r="J62" s="50">
        <v>15.9</v>
      </c>
      <c r="K62" s="44">
        <v>26831264</v>
      </c>
      <c r="L62" s="238">
        <v>59168</v>
      </c>
      <c r="M62" s="87">
        <v>23163499</v>
      </c>
      <c r="N62" s="239">
        <v>3608597</v>
      </c>
      <c r="O62" s="47">
        <v>20.2</v>
      </c>
      <c r="P62" s="243">
        <v>15.3</v>
      </c>
      <c r="Q62" s="49">
        <v>20.8</v>
      </c>
      <c r="R62" s="50">
        <v>17.100000000000001</v>
      </c>
      <c r="S62" s="44">
        <v>47777163</v>
      </c>
      <c r="T62" s="238">
        <v>143234</v>
      </c>
      <c r="U62" s="87">
        <v>41210748</v>
      </c>
      <c r="V62" s="239">
        <v>6423181</v>
      </c>
      <c r="W62" s="47">
        <v>36</v>
      </c>
      <c r="X62" s="243">
        <v>36.9</v>
      </c>
      <c r="Y62" s="49">
        <v>37.1</v>
      </c>
      <c r="Z62" s="50">
        <v>30.4</v>
      </c>
      <c r="AA62" s="110">
        <v>1326831</v>
      </c>
      <c r="AB62" s="246">
        <v>3877</v>
      </c>
      <c r="AC62" s="112">
        <v>1111381</v>
      </c>
      <c r="AD62" s="113">
        <v>211573</v>
      </c>
    </row>
    <row r="63" spans="2:30" s="86" customFormat="1" x14ac:dyDescent="0.3">
      <c r="B63" s="140">
        <v>2024</v>
      </c>
      <c r="C63" s="44">
        <v>24958264</v>
      </c>
      <c r="D63" s="238">
        <v>91804</v>
      </c>
      <c r="E63" s="87">
        <v>21498456</v>
      </c>
      <c r="F63" s="239">
        <v>3368004</v>
      </c>
      <c r="G63" s="47">
        <v>18.7</v>
      </c>
      <c r="H63" s="243">
        <v>23.4</v>
      </c>
      <c r="I63" s="49">
        <v>19.2</v>
      </c>
      <c r="J63" s="50">
        <v>16</v>
      </c>
      <c r="K63" s="44">
        <v>27014073</v>
      </c>
      <c r="L63" s="238">
        <v>75214</v>
      </c>
      <c r="M63" s="87">
        <v>23298871</v>
      </c>
      <c r="N63" s="239">
        <v>3639988</v>
      </c>
      <c r="O63" s="47">
        <v>20.3</v>
      </c>
      <c r="P63" s="243">
        <v>19.2</v>
      </c>
      <c r="Q63" s="49">
        <v>20.8</v>
      </c>
      <c r="R63" s="50">
        <v>17.3</v>
      </c>
      <c r="S63" s="44">
        <v>47823707</v>
      </c>
      <c r="T63" s="238">
        <v>159280</v>
      </c>
      <c r="U63" s="87">
        <v>41257806</v>
      </c>
      <c r="V63" s="239">
        <v>6406621</v>
      </c>
      <c r="W63" s="47">
        <v>35.9</v>
      </c>
      <c r="X63" s="243">
        <v>40.700000000000003</v>
      </c>
      <c r="Y63" s="49">
        <v>36.9</v>
      </c>
      <c r="Z63" s="50">
        <v>30.4</v>
      </c>
      <c r="AA63" s="110">
        <v>1332850</v>
      </c>
      <c r="AB63" s="246">
        <v>3915</v>
      </c>
      <c r="AC63" s="112">
        <v>1118347</v>
      </c>
      <c r="AD63" s="113">
        <v>210588</v>
      </c>
    </row>
    <row r="64" spans="2:30" s="86" customFormat="1" ht="12.75" thickBot="1" x14ac:dyDescent="0.35">
      <c r="B64" s="141">
        <v>2025</v>
      </c>
      <c r="C64" s="51">
        <v>25427062</v>
      </c>
      <c r="D64" s="240">
        <v>91498</v>
      </c>
      <c r="E64" s="53">
        <v>21950400</v>
      </c>
      <c r="F64" s="241">
        <v>3385164</v>
      </c>
      <c r="G64" s="55">
        <v>18.600000000000001</v>
      </c>
      <c r="H64" s="244">
        <v>23.3</v>
      </c>
      <c r="I64" s="57">
        <v>19</v>
      </c>
      <c r="J64" s="58">
        <v>15.8</v>
      </c>
      <c r="K64" s="51">
        <v>27642321</v>
      </c>
      <c r="L64" s="240">
        <v>75214</v>
      </c>
      <c r="M64" s="53">
        <v>23889152</v>
      </c>
      <c r="N64" s="241">
        <v>3677955</v>
      </c>
      <c r="O64" s="55">
        <v>20.2</v>
      </c>
      <c r="P64" s="244">
        <v>19.100000000000001</v>
      </c>
      <c r="Q64" s="57">
        <v>20.7</v>
      </c>
      <c r="R64" s="58">
        <v>17.2</v>
      </c>
      <c r="S64" s="51">
        <v>48858028</v>
      </c>
      <c r="T64" s="240">
        <v>159280</v>
      </c>
      <c r="U64" s="53">
        <v>42242621</v>
      </c>
      <c r="V64" s="241">
        <v>6456127</v>
      </c>
      <c r="W64" s="55">
        <v>35.700000000000003</v>
      </c>
      <c r="X64" s="244">
        <v>40.5</v>
      </c>
      <c r="Y64" s="57">
        <v>36.700000000000003</v>
      </c>
      <c r="Z64" s="58">
        <v>30.2</v>
      </c>
      <c r="AA64" s="114">
        <v>1370356</v>
      </c>
      <c r="AB64" s="247">
        <v>3934</v>
      </c>
      <c r="AC64" s="116">
        <v>1152478</v>
      </c>
      <c r="AD64" s="117">
        <v>213944</v>
      </c>
    </row>
    <row r="65" spans="2:30" x14ac:dyDescent="0.3">
      <c r="B65" s="2" t="s">
        <v>40</v>
      </c>
      <c r="C65" s="90"/>
      <c r="D65" s="90"/>
      <c r="E65" s="90"/>
      <c r="F65" s="90"/>
      <c r="G65" s="92"/>
      <c r="H65" s="92"/>
      <c r="I65" s="92"/>
      <c r="J65" s="92"/>
      <c r="K65" s="83"/>
      <c r="L65" s="83"/>
      <c r="S65" s="83"/>
      <c r="T65" s="83"/>
    </row>
    <row r="66" spans="2:30" x14ac:dyDescent="0.3">
      <c r="B66" s="2" t="s">
        <v>41</v>
      </c>
      <c r="C66" s="90"/>
      <c r="D66" s="90"/>
      <c r="E66" s="90"/>
      <c r="F66" s="90"/>
      <c r="G66" s="90"/>
      <c r="H66" s="90"/>
      <c r="I66" s="90"/>
      <c r="J66" s="90"/>
    </row>
    <row r="67" spans="2:30" x14ac:dyDescent="0.3">
      <c r="B67" s="2" t="s">
        <v>42</v>
      </c>
      <c r="C67" s="97"/>
      <c r="D67" s="97"/>
      <c r="E67" s="97"/>
      <c r="F67" s="97"/>
      <c r="G67" s="97"/>
      <c r="H67" s="97"/>
      <c r="I67" s="90"/>
      <c r="J67" s="90"/>
    </row>
    <row r="68" spans="2:30" s="86" customFormat="1" x14ac:dyDescent="0.3">
      <c r="B68" s="2" t="s">
        <v>57</v>
      </c>
      <c r="C68" s="97"/>
      <c r="D68" s="97"/>
      <c r="E68" s="97"/>
      <c r="F68" s="97"/>
      <c r="G68" s="97"/>
      <c r="H68" s="97"/>
      <c r="I68" s="90"/>
      <c r="J68" s="90"/>
    </row>
    <row r="69" spans="2:30" ht="13.5" x14ac:dyDescent="0.3">
      <c r="B69" s="93" t="s">
        <v>43</v>
      </c>
      <c r="C69" s="98"/>
      <c r="D69" s="97"/>
      <c r="E69" s="97"/>
      <c r="F69" s="97"/>
      <c r="G69" s="97"/>
      <c r="H69" s="97"/>
      <c r="I69" s="90"/>
      <c r="J69" s="90"/>
    </row>
    <row r="70" spans="2:30" ht="13.5" x14ac:dyDescent="0.3">
      <c r="B70" s="157" t="s">
        <v>55</v>
      </c>
      <c r="C70" s="77"/>
      <c r="D70" s="76"/>
      <c r="E70" s="76"/>
      <c r="F70" s="76"/>
      <c r="G70" s="76"/>
      <c r="H70" s="76"/>
    </row>
    <row r="71" spans="2:30" x14ac:dyDescent="0.3">
      <c r="C71" s="77"/>
      <c r="D71" s="76"/>
      <c r="E71" s="76"/>
      <c r="F71" s="76"/>
      <c r="G71" s="76"/>
      <c r="H71" s="76"/>
    </row>
    <row r="72" spans="2:30" x14ac:dyDescent="0.3">
      <c r="C72" s="77"/>
      <c r="D72" s="76"/>
      <c r="E72" s="76"/>
      <c r="F72" s="76"/>
      <c r="G72" s="76"/>
      <c r="H72" s="76"/>
    </row>
    <row r="73" spans="2:30" x14ac:dyDescent="0.3">
      <c r="B73" s="188"/>
      <c r="C73" s="189"/>
      <c r="D73" s="190"/>
      <c r="E73" s="190"/>
      <c r="F73" s="190"/>
      <c r="G73" s="190"/>
      <c r="H73" s="190"/>
      <c r="I73" s="188"/>
      <c r="J73" s="188"/>
      <c r="K73" s="191"/>
      <c r="L73" s="191"/>
      <c r="M73" s="191"/>
      <c r="N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  <c r="AA73" s="191"/>
      <c r="AB73" s="191"/>
      <c r="AC73" s="191"/>
      <c r="AD73" s="191"/>
    </row>
    <row r="74" spans="2:30" x14ac:dyDescent="0.3">
      <c r="B74" s="188"/>
      <c r="C74" s="189"/>
      <c r="D74" s="192"/>
      <c r="E74" s="192"/>
      <c r="F74" s="192"/>
      <c r="G74" s="190"/>
      <c r="H74" s="190"/>
      <c r="I74" s="188"/>
      <c r="J74" s="188"/>
      <c r="K74" s="193"/>
      <c r="L74" s="193"/>
      <c r="M74" s="193"/>
      <c r="N74" s="193"/>
      <c r="O74" s="191"/>
      <c r="P74" s="191"/>
      <c r="Q74" s="191"/>
      <c r="R74" s="191"/>
      <c r="S74" s="193"/>
      <c r="T74" s="193"/>
      <c r="U74" s="193"/>
      <c r="V74" s="193"/>
      <c r="W74" s="191"/>
      <c r="X74" s="191"/>
      <c r="Y74" s="191"/>
      <c r="Z74" s="191"/>
      <c r="AA74" s="193"/>
      <c r="AB74" s="193"/>
      <c r="AC74" s="193"/>
      <c r="AD74" s="193"/>
    </row>
    <row r="75" spans="2:30" x14ac:dyDescent="0.3">
      <c r="B75" s="188"/>
      <c r="C75" s="189"/>
      <c r="D75" s="192"/>
      <c r="E75" s="192"/>
      <c r="F75" s="192"/>
      <c r="G75" s="190"/>
      <c r="H75" s="190"/>
      <c r="I75" s="188"/>
      <c r="J75" s="188"/>
      <c r="K75" s="193"/>
      <c r="L75" s="193"/>
      <c r="M75" s="193"/>
      <c r="N75" s="193"/>
      <c r="O75" s="191"/>
      <c r="P75" s="191"/>
      <c r="Q75" s="191"/>
      <c r="R75" s="191"/>
      <c r="S75" s="193"/>
      <c r="T75" s="193"/>
      <c r="U75" s="193"/>
      <c r="V75" s="193"/>
      <c r="W75" s="191"/>
      <c r="X75" s="191"/>
      <c r="Y75" s="191"/>
      <c r="Z75" s="191"/>
      <c r="AA75" s="193"/>
      <c r="AB75" s="193"/>
      <c r="AC75" s="193"/>
      <c r="AD75" s="193"/>
    </row>
    <row r="76" spans="2:30" x14ac:dyDescent="0.3">
      <c r="B76" s="188"/>
      <c r="C76" s="189"/>
      <c r="D76" s="192"/>
      <c r="E76" s="192"/>
      <c r="F76" s="192"/>
      <c r="G76" s="190"/>
      <c r="H76" s="190"/>
      <c r="I76" s="188"/>
      <c r="J76" s="188"/>
      <c r="K76" s="193"/>
      <c r="L76" s="193"/>
      <c r="M76" s="193"/>
      <c r="N76" s="193"/>
      <c r="O76" s="191"/>
      <c r="P76" s="191"/>
      <c r="Q76" s="191"/>
      <c r="R76" s="191"/>
      <c r="S76" s="193"/>
      <c r="T76" s="193"/>
      <c r="U76" s="193"/>
      <c r="V76" s="193"/>
      <c r="W76" s="191"/>
      <c r="X76" s="191"/>
      <c r="Y76" s="191"/>
      <c r="Z76" s="191"/>
      <c r="AA76" s="193"/>
      <c r="AB76" s="193"/>
      <c r="AC76" s="193"/>
      <c r="AD76" s="193"/>
    </row>
    <row r="77" spans="2:30" x14ac:dyDescent="0.3">
      <c r="B77" s="188"/>
      <c r="C77" s="189"/>
      <c r="D77" s="189"/>
      <c r="E77" s="194"/>
      <c r="F77" s="192"/>
      <c r="G77" s="190"/>
      <c r="H77" s="190"/>
      <c r="I77" s="188"/>
      <c r="J77" s="188"/>
      <c r="K77" s="193"/>
      <c r="L77" s="193"/>
      <c r="M77" s="193"/>
      <c r="N77" s="193"/>
      <c r="O77" s="191"/>
      <c r="P77" s="191"/>
      <c r="Q77" s="191"/>
      <c r="R77" s="191"/>
      <c r="S77" s="193"/>
      <c r="T77" s="193"/>
      <c r="U77" s="193"/>
      <c r="V77" s="193"/>
      <c r="W77" s="191"/>
      <c r="X77" s="191"/>
      <c r="Y77" s="191"/>
      <c r="Z77" s="191"/>
      <c r="AA77" s="193"/>
      <c r="AB77" s="193"/>
      <c r="AC77" s="193"/>
      <c r="AD77" s="193"/>
    </row>
    <row r="78" spans="2:30" x14ac:dyDescent="0.3">
      <c r="B78" s="188"/>
      <c r="C78" s="189"/>
      <c r="D78" s="189"/>
      <c r="E78" s="194"/>
      <c r="F78" s="192"/>
      <c r="G78" s="190"/>
      <c r="H78" s="190"/>
      <c r="I78" s="188"/>
      <c r="J78" s="188"/>
      <c r="K78" s="193"/>
      <c r="L78" s="193"/>
      <c r="M78" s="193"/>
      <c r="N78" s="193"/>
      <c r="O78" s="191"/>
      <c r="P78" s="191"/>
      <c r="Q78" s="191"/>
      <c r="R78" s="191"/>
      <c r="S78" s="193"/>
      <c r="T78" s="193"/>
      <c r="U78" s="193"/>
      <c r="V78" s="193"/>
      <c r="W78" s="191"/>
      <c r="X78" s="191"/>
      <c r="Y78" s="191"/>
      <c r="Z78" s="191"/>
      <c r="AA78" s="193"/>
      <c r="AB78" s="193"/>
      <c r="AC78" s="193"/>
      <c r="AD78" s="193"/>
    </row>
    <row r="79" spans="2:30" x14ac:dyDescent="0.3">
      <c r="B79" s="188"/>
      <c r="C79" s="192"/>
      <c r="D79" s="192"/>
      <c r="E79" s="192"/>
      <c r="F79" s="192"/>
      <c r="G79" s="190"/>
      <c r="H79" s="190"/>
      <c r="I79" s="188"/>
      <c r="J79" s="188"/>
      <c r="K79" s="193"/>
      <c r="L79" s="193"/>
      <c r="M79" s="193"/>
      <c r="N79" s="193"/>
      <c r="O79" s="191"/>
      <c r="P79" s="191"/>
      <c r="Q79" s="191"/>
      <c r="R79" s="191"/>
      <c r="S79" s="193"/>
      <c r="T79" s="193"/>
      <c r="U79" s="193"/>
      <c r="V79" s="193"/>
      <c r="W79" s="191"/>
      <c r="X79" s="191"/>
      <c r="Y79" s="191"/>
      <c r="Z79" s="191"/>
      <c r="AA79" s="193"/>
      <c r="AB79" s="193"/>
      <c r="AC79" s="193"/>
      <c r="AD79" s="193"/>
    </row>
    <row r="80" spans="2:30" x14ac:dyDescent="0.3">
      <c r="B80" s="188"/>
      <c r="C80" s="192"/>
      <c r="D80" s="192"/>
      <c r="E80" s="192"/>
      <c r="F80" s="192"/>
      <c r="G80" s="190"/>
      <c r="H80" s="190"/>
      <c r="I80" s="188"/>
      <c r="J80" s="188"/>
      <c r="K80" s="193"/>
      <c r="L80" s="193"/>
      <c r="M80" s="193"/>
      <c r="N80" s="193"/>
      <c r="O80" s="191"/>
      <c r="P80" s="191"/>
      <c r="Q80" s="191"/>
      <c r="R80" s="191"/>
      <c r="S80" s="193"/>
      <c r="T80" s="193"/>
      <c r="U80" s="193"/>
      <c r="V80" s="193"/>
      <c r="W80" s="191"/>
      <c r="X80" s="191"/>
      <c r="Y80" s="191"/>
      <c r="Z80" s="191"/>
      <c r="AA80" s="193"/>
      <c r="AB80" s="193"/>
      <c r="AC80" s="193"/>
      <c r="AD80" s="193"/>
    </row>
    <row r="81" spans="2:30" x14ac:dyDescent="0.3">
      <c r="B81" s="188"/>
      <c r="C81" s="192"/>
      <c r="D81" s="192"/>
      <c r="E81" s="192"/>
      <c r="F81" s="192"/>
      <c r="G81" s="190"/>
      <c r="H81" s="190"/>
      <c r="I81" s="188"/>
      <c r="J81" s="188"/>
      <c r="K81" s="193"/>
      <c r="L81" s="193"/>
      <c r="M81" s="193"/>
      <c r="N81" s="193"/>
      <c r="O81" s="191"/>
      <c r="P81" s="191"/>
      <c r="Q81" s="191"/>
      <c r="R81" s="191"/>
      <c r="S81" s="193"/>
      <c r="T81" s="193"/>
      <c r="U81" s="193"/>
      <c r="V81" s="193"/>
      <c r="W81" s="191"/>
      <c r="X81" s="191"/>
      <c r="Y81" s="191"/>
      <c r="Z81" s="191"/>
      <c r="AA81" s="193"/>
      <c r="AB81" s="193"/>
      <c r="AC81" s="193"/>
      <c r="AD81" s="193"/>
    </row>
    <row r="82" spans="2:30" x14ac:dyDescent="0.3">
      <c r="B82" s="188"/>
      <c r="C82" s="195"/>
      <c r="D82" s="192"/>
      <c r="E82" s="192"/>
      <c r="F82" s="192"/>
      <c r="G82" s="190"/>
      <c r="H82" s="190"/>
      <c r="I82" s="188"/>
      <c r="J82" s="188"/>
      <c r="K82" s="193"/>
      <c r="L82" s="193"/>
      <c r="M82" s="193"/>
      <c r="N82" s="193"/>
      <c r="O82" s="191"/>
      <c r="P82" s="191"/>
      <c r="Q82" s="191"/>
      <c r="R82" s="191"/>
      <c r="S82" s="193"/>
      <c r="T82" s="193"/>
      <c r="U82" s="193"/>
      <c r="V82" s="193"/>
      <c r="W82" s="191"/>
      <c r="X82" s="191"/>
      <c r="Y82" s="191"/>
      <c r="Z82" s="191"/>
      <c r="AA82" s="193"/>
      <c r="AB82" s="193"/>
      <c r="AC82" s="193"/>
      <c r="AD82" s="193"/>
    </row>
    <row r="83" spans="2:30" x14ac:dyDescent="0.3">
      <c r="B83" s="188"/>
      <c r="C83" s="195"/>
      <c r="D83" s="192"/>
      <c r="E83" s="192"/>
      <c r="F83" s="192"/>
      <c r="G83" s="190"/>
      <c r="H83" s="190"/>
      <c r="I83" s="188"/>
      <c r="J83" s="188"/>
      <c r="K83" s="193"/>
      <c r="L83" s="193"/>
      <c r="M83" s="193"/>
      <c r="N83" s="193"/>
      <c r="O83" s="191"/>
      <c r="P83" s="191"/>
      <c r="Q83" s="191"/>
      <c r="R83" s="191"/>
      <c r="S83" s="193"/>
      <c r="T83" s="193"/>
      <c r="U83" s="193"/>
      <c r="V83" s="193"/>
      <c r="W83" s="191"/>
      <c r="X83" s="191"/>
      <c r="Y83" s="191"/>
      <c r="Z83" s="191"/>
      <c r="AA83" s="193"/>
      <c r="AB83" s="193"/>
      <c r="AC83" s="193"/>
      <c r="AD83" s="193"/>
    </row>
    <row r="84" spans="2:30" x14ac:dyDescent="0.3">
      <c r="B84" s="188"/>
      <c r="C84" s="195"/>
      <c r="D84" s="192"/>
      <c r="E84" s="192"/>
      <c r="F84" s="192"/>
      <c r="G84" s="190"/>
      <c r="H84" s="190"/>
      <c r="I84" s="188"/>
      <c r="J84" s="188"/>
      <c r="K84" s="193"/>
      <c r="L84" s="193"/>
      <c r="M84" s="193"/>
      <c r="N84" s="193"/>
      <c r="O84" s="191"/>
      <c r="P84" s="191"/>
      <c r="Q84" s="191"/>
      <c r="R84" s="191"/>
      <c r="S84" s="193"/>
      <c r="T84" s="193"/>
      <c r="U84" s="193"/>
      <c r="V84" s="193"/>
      <c r="W84" s="191"/>
      <c r="X84" s="191"/>
      <c r="Y84" s="191"/>
      <c r="Z84" s="191"/>
      <c r="AA84" s="193"/>
      <c r="AB84" s="193"/>
      <c r="AC84" s="193"/>
      <c r="AD84" s="193"/>
    </row>
    <row r="85" spans="2:30" x14ac:dyDescent="0.3">
      <c r="B85" s="188"/>
      <c r="C85" s="195"/>
      <c r="D85" s="192"/>
      <c r="E85" s="192"/>
      <c r="F85" s="192"/>
      <c r="G85" s="190"/>
      <c r="H85" s="190"/>
      <c r="I85" s="188"/>
      <c r="J85" s="188"/>
      <c r="K85" s="193"/>
      <c r="L85" s="193"/>
      <c r="M85" s="193"/>
      <c r="N85" s="193"/>
      <c r="O85" s="191"/>
      <c r="P85" s="191"/>
      <c r="Q85" s="191"/>
      <c r="R85" s="191"/>
      <c r="S85" s="193"/>
      <c r="T85" s="193"/>
      <c r="U85" s="193"/>
      <c r="V85" s="193"/>
      <c r="W85" s="191"/>
      <c r="X85" s="191"/>
      <c r="Y85" s="191"/>
      <c r="Z85" s="191"/>
      <c r="AA85" s="193"/>
      <c r="AB85" s="193"/>
      <c r="AC85" s="193"/>
      <c r="AD85" s="193"/>
    </row>
    <row r="86" spans="2:30" x14ac:dyDescent="0.3">
      <c r="B86" s="188"/>
      <c r="C86" s="195"/>
      <c r="D86" s="192"/>
      <c r="E86" s="192"/>
      <c r="F86" s="192"/>
      <c r="G86" s="190"/>
      <c r="H86" s="190"/>
      <c r="I86" s="188"/>
      <c r="J86" s="188"/>
      <c r="K86" s="193"/>
      <c r="L86" s="193"/>
      <c r="M86" s="193"/>
      <c r="N86" s="193"/>
      <c r="O86" s="191"/>
      <c r="P86" s="191"/>
      <c r="Q86" s="191"/>
      <c r="R86" s="191"/>
      <c r="S86" s="193"/>
      <c r="T86" s="193"/>
      <c r="U86" s="193"/>
      <c r="V86" s="193"/>
      <c r="W86" s="191"/>
      <c r="X86" s="191"/>
      <c r="Y86" s="191"/>
      <c r="Z86" s="191"/>
      <c r="AA86" s="193"/>
      <c r="AB86" s="193"/>
      <c r="AC86" s="193"/>
      <c r="AD86" s="193"/>
    </row>
    <row r="87" spans="2:30" x14ac:dyDescent="0.3">
      <c r="B87" s="188"/>
      <c r="C87" s="195"/>
      <c r="D87" s="192"/>
      <c r="E87" s="192"/>
      <c r="F87" s="192"/>
      <c r="G87" s="190"/>
      <c r="H87" s="190"/>
      <c r="I87" s="188"/>
      <c r="J87" s="188"/>
      <c r="K87" s="193"/>
      <c r="L87" s="193"/>
      <c r="M87" s="193"/>
      <c r="N87" s="193"/>
      <c r="O87" s="191"/>
      <c r="P87" s="191"/>
      <c r="Q87" s="191"/>
      <c r="R87" s="191"/>
      <c r="S87" s="193"/>
      <c r="T87" s="193"/>
      <c r="U87" s="193"/>
      <c r="V87" s="193"/>
      <c r="W87" s="191"/>
      <c r="X87" s="191"/>
      <c r="Y87" s="191"/>
      <c r="Z87" s="191"/>
      <c r="AA87" s="193"/>
      <c r="AB87" s="193"/>
      <c r="AC87" s="193"/>
      <c r="AD87" s="193"/>
    </row>
    <row r="88" spans="2:30" x14ac:dyDescent="0.3">
      <c r="B88" s="188"/>
      <c r="C88" s="192"/>
      <c r="D88" s="192"/>
      <c r="E88" s="192"/>
      <c r="F88" s="192"/>
      <c r="G88" s="190"/>
      <c r="H88" s="190"/>
      <c r="I88" s="188"/>
      <c r="J88" s="188"/>
      <c r="K88" s="193"/>
      <c r="L88" s="193"/>
      <c r="M88" s="193"/>
      <c r="N88" s="193"/>
      <c r="O88" s="191"/>
      <c r="P88" s="191"/>
      <c r="Q88" s="191"/>
      <c r="R88" s="191"/>
      <c r="S88" s="193"/>
      <c r="T88" s="193"/>
      <c r="U88" s="193"/>
      <c r="V88" s="193"/>
      <c r="W88" s="191"/>
      <c r="X88" s="191"/>
      <c r="Y88" s="191"/>
      <c r="Z88" s="191"/>
      <c r="AA88" s="193"/>
      <c r="AB88" s="193"/>
      <c r="AC88" s="193"/>
      <c r="AD88" s="193"/>
    </row>
    <row r="89" spans="2:30" x14ac:dyDescent="0.3">
      <c r="B89" s="188"/>
      <c r="C89" s="192"/>
      <c r="D89" s="192"/>
      <c r="E89" s="192"/>
      <c r="F89" s="192"/>
      <c r="G89" s="190"/>
      <c r="H89" s="190"/>
      <c r="I89" s="188"/>
      <c r="J89" s="188"/>
      <c r="K89" s="193"/>
      <c r="L89" s="193"/>
      <c r="M89" s="193"/>
      <c r="N89" s="193"/>
      <c r="O89" s="191"/>
      <c r="P89" s="191"/>
      <c r="Q89" s="191"/>
      <c r="R89" s="191"/>
      <c r="S89" s="193"/>
      <c r="T89" s="193"/>
      <c r="U89" s="193"/>
      <c r="V89" s="193"/>
      <c r="W89" s="191"/>
      <c r="X89" s="191"/>
      <c r="Y89" s="191"/>
      <c r="Z89" s="191"/>
      <c r="AA89" s="193"/>
      <c r="AB89" s="193"/>
      <c r="AC89" s="193"/>
      <c r="AD89" s="193"/>
    </row>
    <row r="90" spans="2:30" x14ac:dyDescent="0.3">
      <c r="B90" s="188"/>
      <c r="C90" s="192"/>
      <c r="D90" s="192"/>
      <c r="E90" s="192"/>
      <c r="F90" s="192"/>
      <c r="G90" s="190"/>
      <c r="H90" s="190"/>
      <c r="I90" s="188"/>
      <c r="J90" s="188"/>
      <c r="K90" s="193"/>
      <c r="L90" s="193"/>
      <c r="M90" s="193"/>
      <c r="N90" s="193"/>
      <c r="O90" s="191"/>
      <c r="P90" s="191"/>
      <c r="Q90" s="191"/>
      <c r="R90" s="191"/>
      <c r="S90" s="193"/>
      <c r="T90" s="193"/>
      <c r="U90" s="193"/>
      <c r="V90" s="193"/>
      <c r="W90" s="191"/>
      <c r="X90" s="191"/>
      <c r="Y90" s="191"/>
      <c r="Z90" s="191"/>
      <c r="AA90" s="193"/>
      <c r="AB90" s="193"/>
      <c r="AC90" s="193"/>
      <c r="AD90" s="193"/>
    </row>
    <row r="91" spans="2:30" x14ac:dyDescent="0.3">
      <c r="B91" s="188"/>
      <c r="C91" s="192"/>
      <c r="D91" s="192"/>
      <c r="E91" s="192"/>
      <c r="F91" s="192"/>
      <c r="G91" s="190"/>
      <c r="H91" s="190"/>
      <c r="I91" s="188"/>
      <c r="J91" s="188"/>
      <c r="K91" s="193"/>
      <c r="L91" s="193"/>
      <c r="M91" s="193"/>
      <c r="N91" s="193"/>
      <c r="O91" s="191"/>
      <c r="P91" s="191"/>
      <c r="Q91" s="191"/>
      <c r="R91" s="191"/>
      <c r="S91" s="193"/>
      <c r="T91" s="193"/>
      <c r="U91" s="193"/>
      <c r="V91" s="193"/>
      <c r="W91" s="191"/>
      <c r="X91" s="191"/>
      <c r="Y91" s="191"/>
      <c r="Z91" s="191"/>
      <c r="AA91" s="193"/>
      <c r="AB91" s="193"/>
      <c r="AC91" s="193"/>
      <c r="AD91" s="193"/>
    </row>
    <row r="92" spans="2:30" x14ac:dyDescent="0.3">
      <c r="B92" s="188"/>
      <c r="C92" s="195"/>
      <c r="D92" s="195"/>
      <c r="E92" s="192"/>
      <c r="F92" s="192"/>
      <c r="G92" s="190"/>
      <c r="H92" s="190"/>
      <c r="I92" s="188"/>
      <c r="J92" s="188"/>
      <c r="K92" s="193"/>
      <c r="L92" s="193"/>
      <c r="M92" s="193"/>
      <c r="N92" s="193"/>
      <c r="O92" s="191"/>
      <c r="P92" s="191"/>
      <c r="Q92" s="191"/>
      <c r="R92" s="191"/>
      <c r="S92" s="193"/>
      <c r="T92" s="193"/>
      <c r="U92" s="193"/>
      <c r="V92" s="193"/>
      <c r="W92" s="191"/>
      <c r="X92" s="191"/>
      <c r="Y92" s="191"/>
      <c r="Z92" s="191"/>
      <c r="AA92" s="193"/>
      <c r="AB92" s="193"/>
      <c r="AC92" s="193"/>
      <c r="AD92" s="193"/>
    </row>
    <row r="93" spans="2:30" x14ac:dyDescent="0.3">
      <c r="B93" s="188"/>
      <c r="C93" s="195"/>
      <c r="D93" s="195"/>
      <c r="E93" s="192"/>
      <c r="F93" s="192"/>
      <c r="G93" s="190"/>
      <c r="H93" s="190"/>
      <c r="I93" s="188"/>
      <c r="J93" s="188"/>
      <c r="K93" s="193"/>
      <c r="L93" s="193"/>
      <c r="M93" s="193"/>
      <c r="N93" s="193"/>
      <c r="O93" s="191"/>
      <c r="P93" s="191"/>
      <c r="Q93" s="191"/>
      <c r="R93" s="191"/>
      <c r="S93" s="193"/>
      <c r="T93" s="193"/>
      <c r="U93" s="193"/>
      <c r="V93" s="193"/>
      <c r="W93" s="191"/>
      <c r="X93" s="191"/>
      <c r="Y93" s="191"/>
      <c r="Z93" s="191"/>
      <c r="AA93" s="193"/>
      <c r="AB93" s="193"/>
      <c r="AC93" s="193"/>
      <c r="AD93" s="193"/>
    </row>
    <row r="94" spans="2:30" x14ac:dyDescent="0.3">
      <c r="B94" s="188"/>
      <c r="C94" s="195"/>
      <c r="D94" s="195"/>
      <c r="E94" s="192"/>
      <c r="F94" s="192"/>
      <c r="G94" s="190"/>
      <c r="H94" s="190"/>
      <c r="I94" s="188"/>
      <c r="J94" s="188"/>
      <c r="K94" s="193"/>
      <c r="L94" s="193"/>
      <c r="M94" s="193"/>
      <c r="N94" s="193"/>
      <c r="O94" s="191"/>
      <c r="P94" s="191"/>
      <c r="Q94" s="191"/>
      <c r="R94" s="191"/>
      <c r="S94" s="193"/>
      <c r="T94" s="193"/>
      <c r="U94" s="193"/>
      <c r="V94" s="193"/>
      <c r="W94" s="191"/>
      <c r="X94" s="191"/>
      <c r="Y94" s="191"/>
      <c r="Z94" s="191"/>
      <c r="AA94" s="193"/>
      <c r="AB94" s="193"/>
      <c r="AC94" s="193"/>
      <c r="AD94" s="193"/>
    </row>
    <row r="95" spans="2:30" x14ac:dyDescent="0.3">
      <c r="B95" s="188"/>
      <c r="C95" s="195"/>
      <c r="D95" s="195"/>
      <c r="E95" s="192"/>
      <c r="F95" s="192"/>
      <c r="G95" s="190"/>
      <c r="H95" s="190"/>
      <c r="I95" s="188"/>
      <c r="J95" s="188"/>
      <c r="K95" s="193"/>
      <c r="L95" s="193"/>
      <c r="M95" s="193"/>
      <c r="N95" s="193"/>
      <c r="O95" s="191"/>
      <c r="P95" s="191"/>
      <c r="Q95" s="191"/>
      <c r="R95" s="191"/>
      <c r="S95" s="193"/>
      <c r="T95" s="193"/>
      <c r="U95" s="193"/>
      <c r="V95" s="193"/>
      <c r="W95" s="191"/>
      <c r="X95" s="191"/>
      <c r="Y95" s="191"/>
      <c r="Z95" s="191"/>
      <c r="AA95" s="193"/>
      <c r="AB95" s="193"/>
      <c r="AC95" s="193"/>
      <c r="AD95" s="193"/>
    </row>
    <row r="96" spans="2:30" x14ac:dyDescent="0.3">
      <c r="B96" s="188"/>
      <c r="C96" s="195"/>
      <c r="D96" s="195"/>
      <c r="E96" s="192"/>
      <c r="F96" s="192"/>
      <c r="G96" s="190"/>
      <c r="H96" s="190"/>
      <c r="I96" s="188"/>
      <c r="J96" s="188"/>
      <c r="K96" s="193"/>
      <c r="L96" s="193"/>
      <c r="M96" s="193"/>
      <c r="N96" s="193"/>
      <c r="O96" s="191"/>
      <c r="P96" s="191"/>
      <c r="Q96" s="191"/>
      <c r="R96" s="191"/>
      <c r="S96" s="193"/>
      <c r="T96" s="193"/>
      <c r="U96" s="193"/>
      <c r="V96" s="193"/>
      <c r="W96" s="191"/>
      <c r="X96" s="191"/>
      <c r="Y96" s="191"/>
      <c r="Z96" s="191"/>
      <c r="AA96" s="193"/>
      <c r="AB96" s="193"/>
      <c r="AC96" s="193"/>
      <c r="AD96" s="193"/>
    </row>
    <row r="97" spans="2:30" x14ac:dyDescent="0.3">
      <c r="B97" s="188"/>
      <c r="C97" s="195"/>
      <c r="D97" s="195"/>
      <c r="E97" s="192"/>
      <c r="F97" s="192"/>
      <c r="G97" s="190"/>
      <c r="H97" s="190"/>
      <c r="I97" s="188"/>
      <c r="J97" s="188"/>
      <c r="K97" s="193"/>
      <c r="L97" s="193"/>
      <c r="M97" s="193"/>
      <c r="N97" s="193"/>
      <c r="O97" s="191"/>
      <c r="P97" s="191"/>
      <c r="Q97" s="191"/>
      <c r="R97" s="191"/>
      <c r="S97" s="193"/>
      <c r="T97" s="193"/>
      <c r="U97" s="193"/>
      <c r="V97" s="193"/>
      <c r="W97" s="191"/>
      <c r="X97" s="191"/>
      <c r="Y97" s="191"/>
      <c r="Z97" s="191"/>
      <c r="AA97" s="193"/>
      <c r="AB97" s="193"/>
      <c r="AC97" s="193"/>
      <c r="AD97" s="193"/>
    </row>
    <row r="98" spans="2:30" x14ac:dyDescent="0.3">
      <c r="B98" s="188"/>
      <c r="C98" s="192"/>
      <c r="D98" s="192"/>
      <c r="E98" s="192"/>
      <c r="F98" s="192"/>
      <c r="G98" s="190"/>
      <c r="H98" s="190"/>
      <c r="I98" s="188"/>
      <c r="J98" s="188"/>
      <c r="K98" s="193"/>
      <c r="L98" s="193"/>
      <c r="M98" s="193"/>
      <c r="N98" s="193"/>
      <c r="O98" s="191"/>
      <c r="P98" s="191"/>
      <c r="Q98" s="191"/>
      <c r="R98" s="191"/>
      <c r="S98" s="193"/>
      <c r="T98" s="193"/>
      <c r="U98" s="193"/>
      <c r="V98" s="193"/>
      <c r="W98" s="191"/>
      <c r="X98" s="191"/>
      <c r="Y98" s="191"/>
      <c r="Z98" s="191"/>
      <c r="AA98" s="193"/>
      <c r="AB98" s="193"/>
      <c r="AC98" s="193"/>
      <c r="AD98" s="193"/>
    </row>
    <row r="99" spans="2:30" x14ac:dyDescent="0.3">
      <c r="B99" s="188"/>
      <c r="C99" s="192"/>
      <c r="D99" s="192"/>
      <c r="E99" s="192"/>
      <c r="F99" s="192"/>
      <c r="G99" s="190"/>
      <c r="H99" s="190"/>
      <c r="I99" s="188"/>
      <c r="J99" s="188"/>
      <c r="K99" s="193"/>
      <c r="L99" s="193"/>
      <c r="M99" s="193"/>
      <c r="N99" s="193"/>
      <c r="O99" s="191"/>
      <c r="P99" s="191"/>
      <c r="Q99" s="191"/>
      <c r="R99" s="191"/>
      <c r="S99" s="193"/>
      <c r="T99" s="193"/>
      <c r="U99" s="193"/>
      <c r="V99" s="193"/>
      <c r="W99" s="191"/>
      <c r="X99" s="191"/>
      <c r="Y99" s="191"/>
      <c r="Z99" s="191"/>
      <c r="AA99" s="193"/>
      <c r="AB99" s="193"/>
      <c r="AC99" s="193"/>
      <c r="AD99" s="193"/>
    </row>
    <row r="100" spans="2:30" x14ac:dyDescent="0.3">
      <c r="C100" s="76"/>
      <c r="D100" s="76"/>
      <c r="E100" s="76"/>
      <c r="F100" s="76"/>
      <c r="G100" s="76"/>
      <c r="H100" s="76"/>
    </row>
  </sheetData>
  <mergeCells count="7">
    <mergeCell ref="AA2:AD2"/>
    <mergeCell ref="W2:Z2"/>
    <mergeCell ref="C2:F2"/>
    <mergeCell ref="G2:J2"/>
    <mergeCell ref="K2:N2"/>
    <mergeCell ref="O2:R2"/>
    <mergeCell ref="S2:V2"/>
  </mergeCells>
  <phoneticPr fontId="1" type="noConversion"/>
  <conditionalFormatting sqref="F51:J51 C38:E51 F38:G50 I38:J60 C49:G60 C56:J61 C63:J64">
    <cfRule type="cellIs" dxfId="65" priority="77" operator="equal">
      <formula>#REF!</formula>
    </cfRule>
  </conditionalFormatting>
  <conditionalFormatting sqref="C54:G55 I54:J55">
    <cfRule type="cellIs" dxfId="64" priority="70" operator="equal">
      <formula>#REF!</formula>
    </cfRule>
  </conditionalFormatting>
  <conditionalFormatting sqref="N51:R51 K38:M51 N38:O50 Q38:R60 K49:O60 K56:R61 K63:R64">
    <cfRule type="cellIs" dxfId="63" priority="69" operator="equal">
      <formula>#REF!</formula>
    </cfRule>
  </conditionalFormatting>
  <conditionalFormatting sqref="K54:O55 Q54:R55">
    <cfRule type="cellIs" dxfId="62" priority="68" operator="equal">
      <formula>#REF!</formula>
    </cfRule>
  </conditionalFormatting>
  <conditionalFormatting sqref="V51:Z51 S38:U51 V38:W50 Y38:Z60 S49:W60 S56:Z61 S63:Z64">
    <cfRule type="cellIs" dxfId="61" priority="67" operator="equal">
      <formula>#REF!</formula>
    </cfRule>
  </conditionalFormatting>
  <conditionalFormatting sqref="S54:W55 Y54:Z55">
    <cfRule type="cellIs" dxfId="60" priority="66" operator="equal">
      <formula>#REF!</formula>
    </cfRule>
  </conditionalFormatting>
  <conditionalFormatting sqref="I4:J37 C4:G37">
    <cfRule type="cellIs" dxfId="59" priority="61" operator="equal">
      <formula>#REF!</formula>
    </cfRule>
  </conditionalFormatting>
  <conditionalFormatting sqref="L4:O8 Q4:R37 O9 L10:O12 O13:O37">
    <cfRule type="cellIs" dxfId="58" priority="60" operator="equal">
      <formula>#REF!</formula>
    </cfRule>
  </conditionalFormatting>
  <conditionalFormatting sqref="K4:K37">
    <cfRule type="cellIs" dxfId="57" priority="59" operator="equal">
      <formula>#REF!</formula>
    </cfRule>
  </conditionalFormatting>
  <conditionalFormatting sqref="T4:W8 Y4:Z37 W9 T10:W12 W13:W37">
    <cfRule type="cellIs" dxfId="56" priority="58" operator="equal">
      <formula>#REF!</formula>
    </cfRule>
  </conditionalFormatting>
  <conditionalFormatting sqref="S4:S37">
    <cfRule type="cellIs" dxfId="55" priority="57" operator="equal">
      <formula>#REF!</formula>
    </cfRule>
  </conditionalFormatting>
  <conditionalFormatting sqref="T9:V9">
    <cfRule type="cellIs" dxfId="54" priority="56" operator="equal">
      <formula>#REF!</formula>
    </cfRule>
  </conditionalFormatting>
  <conditionalFormatting sqref="L9:N9">
    <cfRule type="cellIs" dxfId="53" priority="55" operator="equal">
      <formula>#REF!</formula>
    </cfRule>
  </conditionalFormatting>
  <conditionalFormatting sqref="T13:V13">
    <cfRule type="cellIs" dxfId="52" priority="54" operator="equal">
      <formula>#REF!</formula>
    </cfRule>
  </conditionalFormatting>
  <conditionalFormatting sqref="L13:N13">
    <cfRule type="cellIs" dxfId="51" priority="53" operator="equal">
      <formula>#REF!</formula>
    </cfRule>
  </conditionalFormatting>
  <conditionalFormatting sqref="T14:V14">
    <cfRule type="cellIs" dxfId="50" priority="52" operator="equal">
      <formula>#REF!</formula>
    </cfRule>
  </conditionalFormatting>
  <conditionalFormatting sqref="L14:N14">
    <cfRule type="cellIs" dxfId="49" priority="51" operator="equal">
      <formula>#REF!</formula>
    </cfRule>
  </conditionalFormatting>
  <conditionalFormatting sqref="T15:V15">
    <cfRule type="cellIs" dxfId="48" priority="50" operator="equal">
      <formula>#REF!</formula>
    </cfRule>
  </conditionalFormatting>
  <conditionalFormatting sqref="L15:N15">
    <cfRule type="cellIs" dxfId="47" priority="49" operator="equal">
      <formula>#REF!</formula>
    </cfRule>
  </conditionalFormatting>
  <conditionalFormatting sqref="T16:V16">
    <cfRule type="cellIs" dxfId="46" priority="48" operator="equal">
      <formula>#REF!</formula>
    </cfRule>
  </conditionalFormatting>
  <conditionalFormatting sqref="L16:N16">
    <cfRule type="cellIs" dxfId="45" priority="47" operator="equal">
      <formula>#REF!</formula>
    </cfRule>
  </conditionalFormatting>
  <conditionalFormatting sqref="T17:V17">
    <cfRule type="cellIs" dxfId="44" priority="46" operator="equal">
      <formula>#REF!</formula>
    </cfRule>
  </conditionalFormatting>
  <conditionalFormatting sqref="L17:N17">
    <cfRule type="cellIs" dxfId="43" priority="45" operator="equal">
      <formula>#REF!</formula>
    </cfRule>
  </conditionalFormatting>
  <conditionalFormatting sqref="T18:V18">
    <cfRule type="cellIs" dxfId="42" priority="44" operator="equal">
      <formula>#REF!</formula>
    </cfRule>
  </conditionalFormatting>
  <conditionalFormatting sqref="L18:N18">
    <cfRule type="cellIs" dxfId="41" priority="43" operator="equal">
      <formula>#REF!</formula>
    </cfRule>
  </conditionalFormatting>
  <conditionalFormatting sqref="T19:V19">
    <cfRule type="cellIs" dxfId="40" priority="42" operator="equal">
      <formula>#REF!</formula>
    </cfRule>
  </conditionalFormatting>
  <conditionalFormatting sqref="L19:N19">
    <cfRule type="cellIs" dxfId="39" priority="41" operator="equal">
      <formula>#REF!</formula>
    </cfRule>
  </conditionalFormatting>
  <conditionalFormatting sqref="T20:V20">
    <cfRule type="cellIs" dxfId="38" priority="40" operator="equal">
      <formula>#REF!</formula>
    </cfRule>
  </conditionalFormatting>
  <conditionalFormatting sqref="L20:N20">
    <cfRule type="cellIs" dxfId="37" priority="39" operator="equal">
      <formula>#REF!</formula>
    </cfRule>
  </conditionalFormatting>
  <conditionalFormatting sqref="T21:V21">
    <cfRule type="cellIs" dxfId="36" priority="38" operator="equal">
      <formula>#REF!</formula>
    </cfRule>
  </conditionalFormatting>
  <conditionalFormatting sqref="L21:N21">
    <cfRule type="cellIs" dxfId="35" priority="37" operator="equal">
      <formula>#REF!</formula>
    </cfRule>
  </conditionalFormatting>
  <conditionalFormatting sqref="T22:V22">
    <cfRule type="cellIs" dxfId="34" priority="36" operator="equal">
      <formula>#REF!</formula>
    </cfRule>
  </conditionalFormatting>
  <conditionalFormatting sqref="L22:N22">
    <cfRule type="cellIs" dxfId="33" priority="35" operator="equal">
      <formula>#REF!</formula>
    </cfRule>
  </conditionalFormatting>
  <conditionalFormatting sqref="T23:V23">
    <cfRule type="cellIs" dxfId="32" priority="34" operator="equal">
      <formula>#REF!</formula>
    </cfRule>
  </conditionalFormatting>
  <conditionalFormatting sqref="L23:N23">
    <cfRule type="cellIs" dxfId="31" priority="33" operator="equal">
      <formula>#REF!</formula>
    </cfRule>
  </conditionalFormatting>
  <conditionalFormatting sqref="T24:V24">
    <cfRule type="cellIs" dxfId="30" priority="32" operator="equal">
      <formula>#REF!</formula>
    </cfRule>
  </conditionalFormatting>
  <conditionalFormatting sqref="L24:N24">
    <cfRule type="cellIs" dxfId="29" priority="31" operator="equal">
      <formula>#REF!</formula>
    </cfRule>
  </conditionalFormatting>
  <conditionalFormatting sqref="T25:V25">
    <cfRule type="cellIs" dxfId="28" priority="30" operator="equal">
      <formula>#REF!</formula>
    </cfRule>
  </conditionalFormatting>
  <conditionalFormatting sqref="L25:N25">
    <cfRule type="cellIs" dxfId="27" priority="29" operator="equal">
      <formula>#REF!</formula>
    </cfRule>
  </conditionalFormatting>
  <conditionalFormatting sqref="T26:V26">
    <cfRule type="cellIs" dxfId="26" priority="28" operator="equal">
      <formula>#REF!</formula>
    </cfRule>
  </conditionalFormatting>
  <conditionalFormatting sqref="L26:N26">
    <cfRule type="cellIs" dxfId="25" priority="27" operator="equal">
      <formula>#REF!</formula>
    </cfRule>
  </conditionalFormatting>
  <conditionalFormatting sqref="T27:V27">
    <cfRule type="cellIs" dxfId="24" priority="26" operator="equal">
      <formula>#REF!</formula>
    </cfRule>
  </conditionalFormatting>
  <conditionalFormatting sqref="L27:N27">
    <cfRule type="cellIs" dxfId="23" priority="25" operator="equal">
      <formula>#REF!</formula>
    </cfRule>
  </conditionalFormatting>
  <conditionalFormatting sqref="T28:V28">
    <cfRule type="cellIs" dxfId="22" priority="24" operator="equal">
      <formula>#REF!</formula>
    </cfRule>
  </conditionalFormatting>
  <conditionalFormatting sqref="L28:N28">
    <cfRule type="cellIs" dxfId="21" priority="23" operator="equal">
      <formula>#REF!</formula>
    </cfRule>
  </conditionalFormatting>
  <conditionalFormatting sqref="T29:V29">
    <cfRule type="cellIs" dxfId="20" priority="22" operator="equal">
      <formula>#REF!</formula>
    </cfRule>
  </conditionalFormatting>
  <conditionalFormatting sqref="L29:N29">
    <cfRule type="cellIs" dxfId="19" priority="21" operator="equal">
      <formula>#REF!</formula>
    </cfRule>
  </conditionalFormatting>
  <conditionalFormatting sqref="T30:V30">
    <cfRule type="cellIs" dxfId="18" priority="20" operator="equal">
      <formula>#REF!</formula>
    </cfRule>
  </conditionalFormatting>
  <conditionalFormatting sqref="L30:N30">
    <cfRule type="cellIs" dxfId="17" priority="19" operator="equal">
      <formula>#REF!</formula>
    </cfRule>
  </conditionalFormatting>
  <conditionalFormatting sqref="T31:V31">
    <cfRule type="cellIs" dxfId="16" priority="18" operator="equal">
      <formula>#REF!</formula>
    </cfRule>
  </conditionalFormatting>
  <conditionalFormatting sqref="L31:N31">
    <cfRule type="cellIs" dxfId="15" priority="17" operator="equal">
      <formula>#REF!</formula>
    </cfRule>
  </conditionalFormatting>
  <conditionalFormatting sqref="T32:V32">
    <cfRule type="cellIs" dxfId="14" priority="16" operator="equal">
      <formula>#REF!</formula>
    </cfRule>
  </conditionalFormatting>
  <conditionalFormatting sqref="L32:N32">
    <cfRule type="cellIs" dxfId="13" priority="15" operator="equal">
      <formula>#REF!</formula>
    </cfRule>
  </conditionalFormatting>
  <conditionalFormatting sqref="T33:V33">
    <cfRule type="cellIs" dxfId="12" priority="14" operator="equal">
      <formula>#REF!</formula>
    </cfRule>
  </conditionalFormatting>
  <conditionalFormatting sqref="L33:N33">
    <cfRule type="cellIs" dxfId="11" priority="13" operator="equal">
      <formula>#REF!</formula>
    </cfRule>
  </conditionalFormatting>
  <conditionalFormatting sqref="T34:V34">
    <cfRule type="cellIs" dxfId="10" priority="12" operator="equal">
      <formula>#REF!</formula>
    </cfRule>
  </conditionalFormatting>
  <conditionalFormatting sqref="L34:N34">
    <cfRule type="cellIs" dxfId="9" priority="11" operator="equal">
      <formula>#REF!</formula>
    </cfRule>
  </conditionalFormatting>
  <conditionalFormatting sqref="T35:V35">
    <cfRule type="cellIs" dxfId="8" priority="10" operator="equal">
      <formula>#REF!</formula>
    </cfRule>
  </conditionalFormatting>
  <conditionalFormatting sqref="L35:N35">
    <cfRule type="cellIs" dxfId="7" priority="9" operator="equal">
      <formula>#REF!</formula>
    </cfRule>
  </conditionalFormatting>
  <conditionalFormatting sqref="T36:V36">
    <cfRule type="cellIs" dxfId="6" priority="8" operator="equal">
      <formula>#REF!</formula>
    </cfRule>
  </conditionalFormatting>
  <conditionalFormatting sqref="L36:N36">
    <cfRule type="cellIs" dxfId="5" priority="7" operator="equal">
      <formula>#REF!</formula>
    </cfRule>
  </conditionalFormatting>
  <conditionalFormatting sqref="T37:V37">
    <cfRule type="cellIs" dxfId="4" priority="6" operator="equal">
      <formula>#REF!</formula>
    </cfRule>
  </conditionalFormatting>
  <conditionalFormatting sqref="L37:N37">
    <cfRule type="cellIs" dxfId="3" priority="5" operator="equal">
      <formula>#REF!</formula>
    </cfRule>
  </conditionalFormatting>
  <conditionalFormatting sqref="C62:J62">
    <cfRule type="cellIs" dxfId="2" priority="4" operator="equal">
      <formula>#REF!</formula>
    </cfRule>
  </conditionalFormatting>
  <conditionalFormatting sqref="K62:R62">
    <cfRule type="cellIs" dxfId="1" priority="3" operator="equal">
      <formula>#REF!</formula>
    </cfRule>
  </conditionalFormatting>
  <conditionalFormatting sqref="S62:Z62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 1인당 학생수(1965-)</vt:lpstr>
      <vt:lpstr>학급당 학생수(1965-)</vt:lpstr>
      <vt:lpstr>학생 1인당 교사대지 및 건물면적(1965-)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KSW</cp:lastModifiedBy>
  <cp:lastPrinted>2012-06-19T05:31:12Z</cp:lastPrinted>
  <dcterms:created xsi:type="dcterms:W3CDTF">2012-06-18T05:35:16Z</dcterms:created>
  <dcterms:modified xsi:type="dcterms:W3CDTF">2025-09-01T05:29:44Z</dcterms:modified>
</cp:coreProperties>
</file>